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15" windowHeight="7560" activeTab="0"/>
  </bookViews>
  <sheets>
    <sheet name="COMBINED" sheetId="1" r:id="rId1"/>
    <sheet name="NSLP " sheetId="2" r:id="rId2"/>
    <sheet name="CACFP " sheetId="3" r:id="rId3"/>
    <sheet name="SFSP" sheetId="4" r:id="rId4"/>
    <sheet name="Catering" sheetId="5" r:id="rId5"/>
    <sheet name="SFASFA VENDED MEALS " sheetId="6" r:id="rId6"/>
    <sheet name="State of Discounts " sheetId="7" r:id="rId7"/>
    <sheet name="INVOICE" sheetId="8" r:id="rId8"/>
  </sheets>
  <definedNames>
    <definedName name="_xlnm.Print_Area" localSheetId="2">'CACFP '!$A$1:$K$124</definedName>
    <definedName name="_xlnm.Print_Area" localSheetId="4">'Catering'!$A$1:$I$131</definedName>
    <definedName name="_xlnm.Print_Area" localSheetId="0">'COMBINED'!$A$1:$K$198</definedName>
    <definedName name="_xlnm.Print_Area" localSheetId="1">'NSLP '!$A$1:$K$187</definedName>
    <definedName name="_xlnm.Print_Area" localSheetId="5">'SFASFA VENDED MEALS '!$A$1:$I$98</definedName>
    <definedName name="_xlnm.Print_Area" localSheetId="3">'SFSP'!$A$1:$K$161</definedName>
    <definedName name="_xlnm.Print_Titles" localSheetId="2">'CACFP '!$1:$9</definedName>
    <definedName name="_xlnm.Print_Titles" localSheetId="0">'COMBINED'!$1:$6</definedName>
    <definedName name="_xlnm.Print_Titles" localSheetId="1">'NSLP '!$1:$8</definedName>
  </definedNames>
  <calcPr fullCalcOnLoad="1"/>
</workbook>
</file>

<file path=xl/sharedStrings.xml><?xml version="1.0" encoding="utf-8"?>
<sst xmlns="http://schemas.openxmlformats.org/spreadsheetml/2006/main" count="940" uniqueCount="234">
  <si>
    <t>ABC FOOD SERVICE COMPANY</t>
  </si>
  <si>
    <t>BREAKFAST</t>
  </si>
  <si>
    <t>LUNCH</t>
  </si>
  <si>
    <t>_____________________</t>
  </si>
  <si>
    <t>AFTER SCHOOL SNACK</t>
  </si>
  <si>
    <t>______________________</t>
  </si>
  <si>
    <t xml:space="preserve"> GOVT REIMBURSEMENTS </t>
  </si>
  <si>
    <t xml:space="preserve">SPECIAL MILK </t>
  </si>
  <si>
    <t>SPECIAL MILK</t>
  </si>
  <si>
    <t>AFTER SCHOOL SNACKS</t>
  </si>
  <si>
    <t xml:space="preserve">TOTAL SALES/INCOME </t>
  </si>
  <si>
    <t>COSTS/EXPENDITURES</t>
  </si>
  <si>
    <t>_______________________</t>
  </si>
  <si>
    <t xml:space="preserve">Administration/Management </t>
  </si>
  <si>
    <t>Other Costs</t>
  </si>
  <si>
    <t>TOTAL COSTS</t>
  </si>
  <si>
    <t xml:space="preserve">PROFIT/(LOSS) </t>
  </si>
  <si>
    <t xml:space="preserve">Supplies/Paper Goods -Oper. </t>
  </si>
  <si>
    <t>REVENUE:    (SALES)</t>
  </si>
  <si>
    <t xml:space="preserve">PAID </t>
  </si>
  <si>
    <t>REDUCED PRICE</t>
  </si>
  <si>
    <t>OTHER SALES:</t>
  </si>
  <si>
    <t>A LA CARTE</t>
  </si>
  <si>
    <t>STUDENT MEALS</t>
  </si>
  <si>
    <t xml:space="preserve">STUDENT MEALS </t>
  </si>
  <si>
    <t xml:space="preserve">FEDERAL </t>
  </si>
  <si>
    <t>STATE</t>
  </si>
  <si>
    <t>OTHER INCOME</t>
  </si>
  <si>
    <t xml:space="preserve">Management Fee </t>
  </si>
  <si>
    <t xml:space="preserve">USDA COMMODITIES RECEIVED </t>
  </si>
  <si>
    <t>AMOUNT</t>
  </si>
  <si>
    <t>Processed</t>
  </si>
  <si>
    <t>Warehouse</t>
  </si>
  <si>
    <t>Flat Fee</t>
  </si>
  <si>
    <t>Per Meal Fee</t>
  </si>
  <si>
    <t xml:space="preserve">CUMULATIVE YEAR-TO-DATE </t>
  </si>
  <si>
    <t xml:space="preserve">Beginning Inventory </t>
  </si>
  <si>
    <t xml:space="preserve">Purchases </t>
  </si>
  <si>
    <t xml:space="preserve">Ending Inventory </t>
  </si>
  <si>
    <t xml:space="preserve">Food Costs </t>
  </si>
  <si>
    <t xml:space="preserve">Total Available </t>
  </si>
  <si>
    <t>Rebates</t>
  </si>
  <si>
    <t xml:space="preserve">Credits </t>
  </si>
  <si>
    <t>_________________________</t>
  </si>
  <si>
    <t xml:space="preserve">DOD Produce </t>
  </si>
  <si>
    <t>VENDED MEAL SALES</t>
  </si>
  <si>
    <t xml:space="preserve">Hourly Labor &amp; Benefits </t>
  </si>
  <si>
    <t xml:space="preserve">Salaried Labor  &amp; Fringe Benefits </t>
  </si>
  <si>
    <t xml:space="preserve">FOR THE PERIOD ENDING  </t>
  </si>
  <si>
    <t>PAID</t>
  </si>
  <si>
    <t>CACFP</t>
  </si>
  <si>
    <t>SFSP</t>
  </si>
  <si>
    <t>NLSP</t>
  </si>
  <si>
    <t>DINNER</t>
  </si>
  <si>
    <t xml:space="preserve">SNACK  </t>
  </si>
  <si>
    <t xml:space="preserve">SUPPLEMENT </t>
  </si>
  <si>
    <t xml:space="preserve">COST REIMBURSEMENT CONTRACT </t>
  </si>
  <si>
    <t xml:space="preserve">NATIONAL SCHOOL LUNCH PROGRAM </t>
  </si>
  <si>
    <t xml:space="preserve">CHILD AND ADULT CARE FOOD PROGRAM - AT RISK </t>
  </si>
  <si>
    <t xml:space="preserve">REVENUE:    </t>
  </si>
  <si>
    <t xml:space="preserve">REVENUE:   </t>
  </si>
  <si>
    <t>SNACKS</t>
  </si>
  <si>
    <t xml:space="preserve">SUMMER FOOD SERVICE PROGRAM </t>
  </si>
  <si>
    <t>FOR THE PERIOD ENDING   ___________________</t>
  </si>
  <si>
    <t>FEDERAL    -   FOOD REIMBURSEMENT</t>
  </si>
  <si>
    <t xml:space="preserve">SUPPLEMENTS </t>
  </si>
  <si>
    <t xml:space="preserve">ADMINISTRATIVE REIMBURSEMENT </t>
  </si>
  <si>
    <t xml:space="preserve">TOTAL OPERATIONAL COSTS </t>
  </si>
  <si>
    <t xml:space="preserve">TOTAL ADMINISTRATIVE COSTS </t>
  </si>
  <si>
    <t xml:space="preserve">TOTAL COSTS </t>
  </si>
  <si>
    <t xml:space="preserve">LESS:              Commercial Vendor  Discounts </t>
  </si>
  <si>
    <t>Commercial Vendor Rebates</t>
  </si>
  <si>
    <t xml:space="preserve">Commercial Vendor Credits </t>
  </si>
  <si>
    <t xml:space="preserve">LESS: Commercial Vendor  Discounts </t>
  </si>
  <si>
    <t>CATERING</t>
  </si>
  <si>
    <t xml:space="preserve">TOTAL CASH SALES </t>
  </si>
  <si>
    <t xml:space="preserve">REGULAR </t>
  </si>
  <si>
    <t>FREE</t>
  </si>
  <si>
    <t xml:space="preserve">REDUCED PRICE </t>
  </si>
  <si>
    <t xml:space="preserve">SEVERE NEED </t>
  </si>
  <si>
    <t>REDUCED</t>
  </si>
  <si>
    <t xml:space="preserve">HIGH RATE ONLY </t>
  </si>
  <si>
    <t xml:space="preserve">TOTAL REIMBURSEMENT </t>
  </si>
  <si>
    <t xml:space="preserve">TOTAL OTHER </t>
  </si>
  <si>
    <t>________________________</t>
  </si>
  <si>
    <t xml:space="preserve">Flat Fee </t>
  </si>
  <si>
    <t>Benefits</t>
  </si>
  <si>
    <t xml:space="preserve">Benefits </t>
  </si>
  <si>
    <t xml:space="preserve">TOTAL CATERING </t>
  </si>
  <si>
    <t xml:space="preserve">OTHER </t>
  </si>
  <si>
    <t xml:space="preserve">GRAND TOTAL </t>
  </si>
  <si>
    <t xml:space="preserve">DEPARTMENT/AGENCY/ENTITY/ORGANIZATION NAME </t>
  </si>
  <si>
    <t xml:space="preserve">TOTAL NET COSTS </t>
  </si>
  <si>
    <t xml:space="preserve">SUB-TOTAL COSTS </t>
  </si>
  <si>
    <t xml:space="preserve">RETURN/LOSS </t>
  </si>
  <si>
    <t xml:space="preserve">RECIPIENT AGENCY </t>
  </si>
  <si>
    <t>OTHER</t>
  </si>
  <si>
    <t xml:space="preserve">BENEFITS </t>
  </si>
  <si>
    <t>BENEFITS</t>
  </si>
  <si>
    <t xml:space="preserve">Equipment Investment </t>
  </si>
  <si>
    <t xml:space="preserve">TOTAL SALARIES &amp; BENEFITS </t>
  </si>
  <si>
    <t xml:space="preserve">TOTAL FOOD COSTS </t>
  </si>
  <si>
    <t>TOTAL SUPPLY/PAPER/CLEANING</t>
  </si>
  <si>
    <t xml:space="preserve">TOTAL MGT SALARIES &amp; BENEFITS </t>
  </si>
  <si>
    <t>TOTAL MANAGEMENT FEE</t>
  </si>
  <si>
    <t xml:space="preserve">TOTAL OTHER COSTS </t>
  </si>
  <si>
    <t>TOTAL SUPPLY/PAPER/CLEAN</t>
  </si>
  <si>
    <t xml:space="preserve">TOTAL LABOR &amp; BENEFITS </t>
  </si>
  <si>
    <t xml:space="preserve">TOTAL ADMIN SALARIES &amp; BENEFITS </t>
  </si>
  <si>
    <t>TOTAL MANAGEMENT FEES</t>
  </si>
  <si>
    <t xml:space="preserve">TOTAL ADMIN LABOR &amp; BENEFITS </t>
  </si>
  <si>
    <t xml:space="preserve">TOTAL MANAGEMENT FEES </t>
  </si>
  <si>
    <t>TOTAL SUPPLY/PAPER/CLEAN SUPPLIES</t>
  </si>
  <si>
    <t xml:space="preserve">TOTAL HOURLY SALARIES &amp; BENEFITS </t>
  </si>
  <si>
    <t xml:space="preserve">TOTAL MANAGEMENT FEE </t>
  </si>
  <si>
    <t>TOTAL HOURLY SAL &amp; BENEFITS</t>
  </si>
  <si>
    <t xml:space="preserve">TOTAL ADMIN SAL &amp; BENEFITS </t>
  </si>
  <si>
    <t>TOTAL EQUIPMENT INVESTMENT</t>
  </si>
  <si>
    <t xml:space="preserve">STATEMENT OF UNPAID MEAL CHARGES </t>
  </si>
  <si>
    <r>
      <rPr>
        <u val="single"/>
        <sz val="12"/>
        <color indexed="8"/>
        <rFont val="Times New Roman"/>
        <family val="1"/>
      </rPr>
      <t xml:space="preserve">LESS: </t>
    </r>
    <r>
      <rPr>
        <sz val="12"/>
        <color indexed="8"/>
        <rFont val="Times New Roman"/>
        <family val="1"/>
      </rPr>
      <t xml:space="preserve">                                                    </t>
    </r>
  </si>
  <si>
    <t xml:space="preserve">Commercial Vendor </t>
  </si>
  <si>
    <t xml:space="preserve">Discounts </t>
  </si>
  <si>
    <t>Discounts</t>
  </si>
  <si>
    <t xml:space="preserve">TOTAL </t>
  </si>
  <si>
    <t xml:space="preserve">STATEMENT OF NEGOTIATED SUPPLIER/VENDOR CONTRACT(S) </t>
  </si>
  <si>
    <t xml:space="preserve">LESS:       Commercial Vendor  Discounts </t>
  </si>
  <si>
    <t>Fringe Benefits</t>
  </si>
  <si>
    <t xml:space="preserve">LESS:            Commercial Vendor Discounts </t>
  </si>
  <si>
    <t xml:space="preserve">LESS:             Commercial Vendor Discounts </t>
  </si>
  <si>
    <t xml:space="preserve">Fringe Benefits </t>
  </si>
  <si>
    <t xml:space="preserve">COSTS/EXPENDITURES </t>
  </si>
  <si>
    <t>SFA TO SFA VENDED MEAL AGREEMENTS</t>
  </si>
  <si>
    <t>TOTAL REVENUE</t>
  </si>
  <si>
    <t xml:space="preserve">TOTAL REVENUE </t>
  </si>
  <si>
    <t xml:space="preserve">LESS:                                        Commercial Vendor  Discounts </t>
  </si>
  <si>
    <t xml:space="preserve">LESS:      Commercial Vendor  Discounts </t>
  </si>
  <si>
    <t>ABC FOOD MANAGEMENT COMPANY</t>
  </si>
  <si>
    <t xml:space="preserve">STATEMENT OF DISCOUNTS/REBATES/CREDITS </t>
  </si>
  <si>
    <t>FOR THE MONTH OF _________________________</t>
  </si>
  <si>
    <t xml:space="preserve">SFA NAME </t>
  </si>
  <si>
    <t>DISCOUNT</t>
  </si>
  <si>
    <t>REBATE</t>
  </si>
  <si>
    <t>CREDIT</t>
  </si>
  <si>
    <t>TOTAL</t>
  </si>
  <si>
    <t xml:space="preserve">CONTRACTED SUPPLIER/DISTRIBUTOR NAME </t>
  </si>
  <si>
    <t>(A)</t>
  </si>
  <si>
    <t>(B)</t>
  </si>
  <si>
    <t>(D)</t>
  </si>
  <si>
    <t xml:space="preserve">( C ) </t>
  </si>
  <si>
    <t>(E)</t>
  </si>
  <si>
    <t>(F)</t>
  </si>
  <si>
    <t xml:space="preserve">COMMERCIAL VENDOR NAME </t>
  </si>
  <si>
    <t>WAGES</t>
  </si>
  <si>
    <t xml:space="preserve">TOTAL WAGES &amp; BENEFITS </t>
  </si>
  <si>
    <t xml:space="preserve">TOTAL MGT WAGES &amp; BENEFITS </t>
  </si>
  <si>
    <t xml:space="preserve">Cents Per Meal </t>
  </si>
  <si>
    <t>Wages</t>
  </si>
  <si>
    <t>Cents Per Meal</t>
  </si>
  <si>
    <t xml:space="preserve">BREAKFAST - REGULAR </t>
  </si>
  <si>
    <t xml:space="preserve">BREAKFAST - SEVERE NEED </t>
  </si>
  <si>
    <t xml:space="preserve">USDA Commodities Received </t>
  </si>
  <si>
    <t xml:space="preserve">Processed </t>
  </si>
  <si>
    <t>DOD Produce</t>
  </si>
  <si>
    <t xml:space="preserve">TOTAL USDA Commodities Received </t>
  </si>
  <si>
    <t xml:space="preserve">Warehouse </t>
  </si>
  <si>
    <t xml:space="preserve">Total USDA Commodities Received </t>
  </si>
  <si>
    <t xml:space="preserve">DOD   Produce </t>
  </si>
  <si>
    <t>Total USDA Commodities Received</t>
  </si>
  <si>
    <t xml:space="preserve">REDUCED </t>
  </si>
  <si>
    <t xml:space="preserve">Other </t>
  </si>
  <si>
    <t>FOOD COSTS</t>
  </si>
  <si>
    <t>SUPPLIES/PAPER GOODS/OPER</t>
  </si>
  <si>
    <t>HOURLY WAGES/BENEFITS</t>
  </si>
  <si>
    <t>ADMINISTRATION/MANAGEMENT</t>
  </si>
  <si>
    <t>SALARIES WAGES &amp; BENEFITS</t>
  </si>
  <si>
    <t>MANAGEMENT FEE</t>
  </si>
  <si>
    <t>OTHER COSTS</t>
  </si>
  <si>
    <t xml:space="preserve">SUPPLIES/PAPER GOODS/OPER </t>
  </si>
  <si>
    <t>HOURLY WAGES &amp; BENEFITS</t>
  </si>
  <si>
    <t xml:space="preserve">OTHER COSTS </t>
  </si>
  <si>
    <t>OPERATIONAL COSTS</t>
  </si>
  <si>
    <t xml:space="preserve">OPERATIONAL COSTS </t>
  </si>
  <si>
    <t xml:space="preserve">HOURLY WAGES &amp; BENEFITS </t>
  </si>
  <si>
    <t>ADMINISTRATIVE COSTS</t>
  </si>
  <si>
    <t xml:space="preserve">ADMINISTRATIVE COSTS </t>
  </si>
  <si>
    <t>SALARIED WAGES &amp; BENEFITS</t>
  </si>
  <si>
    <t xml:space="preserve">SALARIED WAGES &amp; BENEFITS </t>
  </si>
  <si>
    <t>NET COSTS</t>
  </si>
  <si>
    <t>RETURN/LOSS</t>
  </si>
  <si>
    <t xml:space="preserve">MONTHLY INVOICE </t>
  </si>
  <si>
    <t>FOR THE MONTH  ENDING  _____________________</t>
  </si>
  <si>
    <t>PURCHASES (NOI)</t>
  </si>
  <si>
    <t>Costs</t>
  </si>
  <si>
    <t xml:space="preserve">Food Purchases </t>
  </si>
  <si>
    <t>Paper &amp; Cleaning Supplies</t>
  </si>
  <si>
    <t>Total Purchases:</t>
  </si>
  <si>
    <t>LABOR &amp; BENEFITS</t>
  </si>
  <si>
    <t>Total Labor &amp; Benefits</t>
  </si>
  <si>
    <t>Cents Per Meal Fee:</t>
  </si>
  <si>
    <t>Sub Total Costs</t>
  </si>
  <si>
    <t>LESS  DISCOUNTS, REBATES AND CREDITS (LIST TOTALS BY VENDOR)</t>
  </si>
  <si>
    <t>_____________________________</t>
  </si>
  <si>
    <t>Total Credits</t>
  </si>
  <si>
    <t>Total Cost:</t>
  </si>
  <si>
    <t>Disclosure of USDA COMMODITIES RECEIVED FOR THE MONTH</t>
  </si>
  <si>
    <t>FOOD SERVICE MANAGEMENT COMPANY CERTIFICATIONS:</t>
  </si>
  <si>
    <t>FSMC HOURLY WAGES &amp; BENEFITS</t>
  </si>
  <si>
    <t>FSMC SALARIED WAGES &amp; BENEFITS</t>
  </si>
  <si>
    <t>NSLP</t>
  </si>
  <si>
    <t>Other Costs:</t>
  </si>
  <si>
    <t xml:space="preserve">SFA-SFA VENDED MEALS </t>
  </si>
  <si>
    <t xml:space="preserve">EQUIPMENT </t>
  </si>
  <si>
    <t xml:space="preserve">NET COSTS </t>
  </si>
  <si>
    <t>-</t>
  </si>
  <si>
    <t xml:space="preserve">  COMBINED OPERATING STATEMENT </t>
  </si>
  <si>
    <t xml:space="preserve"> OPERATING STATEMENT </t>
  </si>
  <si>
    <t xml:space="preserve">CASH IN LIEU OF COMMODITIES </t>
  </si>
  <si>
    <t>(A)  Total should agree with combined statement (cell  e151)</t>
  </si>
  <si>
    <t>(B)    Total should agree with combined statement ( cell e152)</t>
  </si>
  <si>
    <t>( C )   Total should agree with combined statement (cell e153)</t>
  </si>
  <si>
    <t>(D) Total should agree with combined statement (cell e164)</t>
  </si>
  <si>
    <t>(E) Total should agree with combined statement (cell e165)</t>
  </si>
  <si>
    <t>(F) Total should agree with combined statement (cell e166)</t>
  </si>
  <si>
    <t xml:space="preserve"> COST REIMBURSEMENT INVOICE </t>
  </si>
  <si>
    <t xml:space="preserve">I certify that all itemized costs on this invoice and operating statement are allowable and in compliance with Federal and State laws and regulations.  I furthermore certify that the amount of each rebate, discount and other applicable credits identified on the monthly invoices and operating statement has been individually identified on supporting bills and invoices presented to the SFA for payment. All appropriate supporting documentation for the charges and credits on this invoice and operating statement are maintained on file at the SFA. </t>
  </si>
  <si>
    <t>Name:</t>
  </si>
  <si>
    <t>Title:</t>
  </si>
  <si>
    <t>Signature</t>
  </si>
  <si>
    <t xml:space="preserve">Food Service Mangement Company Fee </t>
  </si>
  <si>
    <t xml:space="preserve">SFA Fee </t>
  </si>
  <si>
    <t>_______________________________________________________</t>
  </si>
  <si>
    <t xml:space="preserve">COVID 19 EMERGENCY COSTS </t>
  </si>
  <si>
    <t>Form 226 CR</t>
  </si>
  <si>
    <t>Revised 04.2020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</si>
</sst>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dd\,\ mmmm\ d\,\ yyyy"/>
    <numFmt numFmtId="166" formatCode="_(&quot;$&quot;* #,##0.0000_);_(&quot;$&quot;* \(#,##0.0000\);_(&quot;$&quot;* &quot;-&quot;??_);_(@_)"/>
  </numFmts>
  <fonts count="64">
    <font>
      <sz val="11"/>
      <color indexed="8"/>
      <name val="Calibri"/>
      <family val="2"/>
    </font>
    <font>
      <b/>
      <sz val="10"/>
      <name val="Verdana"/>
      <family val="0"/>
    </font>
    <font>
      <i/>
      <sz val="10"/>
      <name val="Verdana"/>
      <family val="0"/>
    </font>
    <font>
      <b/>
      <i/>
      <sz val="10"/>
      <name val="Verdana"/>
      <family val="0"/>
    </font>
    <font>
      <sz val="8"/>
      <name val="Verdana"/>
      <family val="2"/>
    </font>
    <font>
      <sz val="12"/>
      <color indexed="8"/>
      <name val="Times New Roman"/>
      <family val="1"/>
    </font>
    <font>
      <b/>
      <u val="double"/>
      <sz val="12"/>
      <color indexed="8"/>
      <name val="Times New Roman"/>
      <family val="1"/>
    </font>
    <font>
      <b/>
      <u val="single"/>
      <sz val="12"/>
      <color indexed="8"/>
      <name val="Times New Roman"/>
      <family val="1"/>
    </font>
    <font>
      <u val="single"/>
      <sz val="12"/>
      <color indexed="8"/>
      <name val="Times New Roman"/>
      <family val="1"/>
    </font>
    <font>
      <b/>
      <sz val="12"/>
      <color indexed="8"/>
      <name val="Times New Roman"/>
      <family val="1"/>
    </font>
    <font>
      <u val="doubleAccounting"/>
      <sz val="12"/>
      <color indexed="8"/>
      <name val="Times New Roman"/>
      <family val="1"/>
    </font>
    <font>
      <b/>
      <u val="doubleAccounting"/>
      <sz val="12"/>
      <color indexed="8"/>
      <name val="Times New Roman"/>
      <family val="1"/>
    </font>
    <font>
      <b/>
      <u val="single"/>
      <sz val="11"/>
      <color indexed="8"/>
      <name val="Calibri"/>
      <family val="2"/>
    </font>
    <font>
      <u val="singleAccounting"/>
      <sz val="12"/>
      <color indexed="8"/>
      <name val="Times New Roman"/>
      <family val="1"/>
    </font>
    <font>
      <b/>
      <sz val="11"/>
      <color indexed="8"/>
      <name val="Calibri"/>
      <family val="2"/>
    </font>
    <font>
      <b/>
      <u val="singleAccounting"/>
      <sz val="12"/>
      <color indexed="8"/>
      <name val="Times New Roman"/>
      <family val="1"/>
    </font>
    <font>
      <u val="single"/>
      <sz val="11"/>
      <color indexed="8"/>
      <name val="Calibri"/>
      <family val="2"/>
    </font>
    <font>
      <u val="singleAccounting"/>
      <sz val="11"/>
      <color indexed="8"/>
      <name val="Calibri"/>
      <family val="2"/>
    </font>
    <font>
      <b/>
      <u val="doubleAccounting"/>
      <sz val="11"/>
      <color indexed="8"/>
      <name val="Calibri"/>
      <family val="2"/>
    </font>
    <font>
      <u val="double"/>
      <sz val="11"/>
      <color indexed="8"/>
      <name val="Calibri"/>
      <family val="2"/>
    </font>
    <font>
      <sz val="12"/>
      <name val="Times New Roman"/>
      <family val="1"/>
    </font>
    <font>
      <sz val="14"/>
      <color indexed="8"/>
      <name val="Calibri"/>
      <family val="2"/>
    </font>
    <font>
      <sz val="12"/>
      <color indexed="8"/>
      <name val="Calibri"/>
      <family val="2"/>
    </font>
    <font>
      <b/>
      <u val="single"/>
      <sz val="12"/>
      <color indexed="8"/>
      <name val="Calibri"/>
      <family val="2"/>
    </font>
    <font>
      <u val="single"/>
      <sz val="12"/>
      <color indexed="8"/>
      <name val="Calibri"/>
      <family val="2"/>
    </font>
    <font>
      <b/>
      <sz val="12"/>
      <color indexed="8"/>
      <name val="Calibri"/>
      <family val="2"/>
    </font>
    <font>
      <u val="singleAccounting"/>
      <sz val="12"/>
      <color indexed="8"/>
      <name val="Calibri"/>
      <family val="2"/>
    </font>
    <font>
      <u val="doubleAccounting"/>
      <sz val="12"/>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indexed="13"/>
        <bgColor indexed="64"/>
      </patternFill>
    </fill>
    <fill>
      <patternFill patternType="solid">
        <fgColor indexed="45"/>
        <bgColor indexed="64"/>
      </patternFill>
    </fill>
    <fill>
      <patternFill patternType="solid">
        <fgColor indexed="4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style="medium"/>
      <top style="medium"/>
      <bottom style="medium"/>
    </border>
    <border>
      <left style="mediumDashDotDot"/>
      <right style="mediumDashDotDot"/>
      <top style="mediumDashDotDot"/>
      <bottom style="mediumDashDotDot"/>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49">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44" fontId="5" fillId="0" borderId="0" xfId="44" applyFont="1" applyAlignment="1">
      <alignment/>
    </xf>
    <xf numFmtId="0" fontId="5" fillId="0" borderId="0" xfId="0" applyFont="1" applyAlignment="1">
      <alignment horizontal="right"/>
    </xf>
    <xf numFmtId="43" fontId="5" fillId="0" borderId="0" xfId="42" applyFont="1" applyAlignment="1">
      <alignment/>
    </xf>
    <xf numFmtId="0" fontId="8" fillId="0" borderId="0" xfId="0" applyFont="1" applyAlignment="1">
      <alignment/>
    </xf>
    <xf numFmtId="43" fontId="8" fillId="0" borderId="0" xfId="42" applyFont="1" applyAlignment="1">
      <alignment/>
    </xf>
    <xf numFmtId="0" fontId="9" fillId="0" borderId="0" xfId="0" applyFont="1" applyAlignment="1">
      <alignment/>
    </xf>
    <xf numFmtId="44" fontId="10" fillId="0" borderId="0" xfId="0" applyNumberFormat="1" applyFont="1" applyAlignment="1">
      <alignment/>
    </xf>
    <xf numFmtId="44" fontId="11" fillId="0" borderId="0" xfId="0" applyNumberFormat="1" applyFont="1" applyAlignment="1">
      <alignment/>
    </xf>
    <xf numFmtId="44" fontId="8" fillId="0" borderId="0" xfId="44" applyFont="1" applyAlignment="1">
      <alignment/>
    </xf>
    <xf numFmtId="0" fontId="5" fillId="0" borderId="0" xfId="0" applyFont="1" applyAlignment="1">
      <alignment horizontal="left"/>
    </xf>
    <xf numFmtId="0" fontId="5" fillId="0" borderId="0" xfId="0" applyFont="1" applyAlignment="1">
      <alignment horizontal="center"/>
    </xf>
    <xf numFmtId="44" fontId="5" fillId="0" borderId="0" xfId="0" applyNumberFormat="1" applyFont="1" applyAlignment="1">
      <alignment/>
    </xf>
    <xf numFmtId="43" fontId="13" fillId="0" borderId="0" xfId="42" applyFont="1" applyAlignment="1">
      <alignment/>
    </xf>
    <xf numFmtId="0" fontId="12" fillId="0" borderId="0" xfId="0" applyFont="1" applyAlignment="1">
      <alignment horizontal="center"/>
    </xf>
    <xf numFmtId="14" fontId="7" fillId="0" borderId="10" xfId="0" applyNumberFormat="1" applyFont="1" applyBorder="1" applyAlignment="1">
      <alignment horizontal="center"/>
    </xf>
    <xf numFmtId="0" fontId="7" fillId="0" borderId="0" xfId="0" applyFont="1" applyAlignment="1">
      <alignment/>
    </xf>
    <xf numFmtId="0" fontId="7" fillId="0" borderId="0" xfId="0" applyFont="1" applyAlignment="1">
      <alignment horizontal="right"/>
    </xf>
    <xf numFmtId="0" fontId="0" fillId="33" borderId="0" xfId="0" applyFill="1" applyAlignment="1">
      <alignment/>
    </xf>
    <xf numFmtId="0" fontId="6" fillId="0" borderId="0" xfId="0" applyFont="1" applyAlignment="1">
      <alignment horizontal="center"/>
    </xf>
    <xf numFmtId="0" fontId="9" fillId="0" borderId="0" xfId="0" applyFont="1" applyAlignment="1">
      <alignment horizontal="right"/>
    </xf>
    <xf numFmtId="0" fontId="14" fillId="0" borderId="0" xfId="0" applyFont="1" applyAlignment="1">
      <alignment/>
    </xf>
    <xf numFmtId="43" fontId="10" fillId="0" borderId="0" xfId="42" applyFont="1" applyAlignment="1">
      <alignment/>
    </xf>
    <xf numFmtId="0" fontId="0" fillId="0" borderId="0" xfId="0" applyAlignment="1">
      <alignment horizontal="right"/>
    </xf>
    <xf numFmtId="0" fontId="5" fillId="0" borderId="0" xfId="0" applyFont="1" applyAlignment="1">
      <alignment/>
    </xf>
    <xf numFmtId="44" fontId="15" fillId="0" borderId="0" xfId="44" applyFont="1" applyAlignment="1">
      <alignment/>
    </xf>
    <xf numFmtId="43" fontId="5" fillId="0" borderId="0" xfId="0" applyNumberFormat="1" applyFont="1" applyAlignment="1">
      <alignment/>
    </xf>
    <xf numFmtId="0" fontId="16" fillId="0" borderId="0" xfId="0" applyFont="1" applyAlignment="1">
      <alignment/>
    </xf>
    <xf numFmtId="43" fontId="0" fillId="0" borderId="0" xfId="42" applyFont="1" applyAlignment="1">
      <alignment/>
    </xf>
    <xf numFmtId="44" fontId="0" fillId="0" borderId="0" xfId="44" applyFont="1" applyAlignment="1">
      <alignment/>
    </xf>
    <xf numFmtId="44" fontId="14" fillId="0" borderId="0" xfId="0" applyNumberFormat="1" applyFont="1" applyAlignment="1">
      <alignment/>
    </xf>
    <xf numFmtId="44" fontId="18" fillId="0" borderId="0" xfId="0" applyNumberFormat="1" applyFont="1" applyAlignment="1">
      <alignment/>
    </xf>
    <xf numFmtId="0" fontId="9" fillId="0" borderId="0" xfId="0" applyFont="1" applyAlignment="1">
      <alignment horizontal="center"/>
    </xf>
    <xf numFmtId="44" fontId="9" fillId="0" borderId="0" xfId="44" applyFont="1" applyAlignment="1">
      <alignment/>
    </xf>
    <xf numFmtId="43" fontId="9" fillId="0" borderId="0" xfId="42" applyFont="1" applyAlignment="1">
      <alignment/>
    </xf>
    <xf numFmtId="43" fontId="7" fillId="0" borderId="0" xfId="42" applyFont="1" applyAlignment="1">
      <alignment/>
    </xf>
    <xf numFmtId="43" fontId="9" fillId="0" borderId="0" xfId="0" applyNumberFormat="1" applyFont="1" applyAlignment="1">
      <alignment/>
    </xf>
    <xf numFmtId="44" fontId="13" fillId="0" borderId="0" xfId="44" applyFont="1" applyAlignment="1">
      <alignment/>
    </xf>
    <xf numFmtId="0" fontId="0" fillId="0" borderId="0" xfId="0" applyFill="1" applyAlignment="1">
      <alignment/>
    </xf>
    <xf numFmtId="0" fontId="5" fillId="0" borderId="0" xfId="0" applyFont="1" applyFill="1" applyAlignment="1">
      <alignment/>
    </xf>
    <xf numFmtId="0" fontId="5" fillId="33" borderId="0" xfId="0" applyFont="1" applyFill="1" applyAlignment="1">
      <alignment/>
    </xf>
    <xf numFmtId="43" fontId="5" fillId="33" borderId="0" xfId="42" applyFont="1" applyFill="1" applyAlignment="1">
      <alignment/>
    </xf>
    <xf numFmtId="44" fontId="17" fillId="33" borderId="0" xfId="0" applyNumberFormat="1" applyFont="1" applyFill="1" applyAlignment="1">
      <alignment/>
    </xf>
    <xf numFmtId="44" fontId="18" fillId="33" borderId="0" xfId="0" applyNumberFormat="1" applyFont="1" applyFill="1" applyAlignment="1">
      <alignment/>
    </xf>
    <xf numFmtId="44" fontId="5" fillId="33" borderId="0" xfId="44" applyFont="1" applyFill="1" applyAlignment="1">
      <alignment/>
    </xf>
    <xf numFmtId="44" fontId="11" fillId="33" borderId="0" xfId="0" applyNumberFormat="1" applyFont="1" applyFill="1" applyAlignment="1">
      <alignment/>
    </xf>
    <xf numFmtId="44" fontId="5" fillId="33" borderId="0" xfId="0" applyNumberFormat="1" applyFont="1" applyFill="1" applyAlignment="1">
      <alignment/>
    </xf>
    <xf numFmtId="43" fontId="13" fillId="33" borderId="0" xfId="42" applyFont="1" applyFill="1" applyAlignment="1">
      <alignment/>
    </xf>
    <xf numFmtId="44" fontId="14" fillId="33" borderId="0" xfId="0" applyNumberFormat="1" applyFont="1" applyFill="1" applyAlignment="1">
      <alignment/>
    </xf>
    <xf numFmtId="44" fontId="5" fillId="0" borderId="0" xfId="0" applyNumberFormat="1" applyFont="1" applyAlignment="1">
      <alignment horizontal="right"/>
    </xf>
    <xf numFmtId="0" fontId="16" fillId="0" borderId="0" xfId="0" applyFont="1" applyAlignment="1">
      <alignment horizontal="center"/>
    </xf>
    <xf numFmtId="44" fontId="19" fillId="0" borderId="0" xfId="0" applyNumberFormat="1" applyFont="1" applyAlignment="1">
      <alignment/>
    </xf>
    <xf numFmtId="44" fontId="15" fillId="0" borderId="0" xfId="0" applyNumberFormat="1" applyFont="1" applyAlignment="1">
      <alignment/>
    </xf>
    <xf numFmtId="44" fontId="5" fillId="0" borderId="0" xfId="44" applyFont="1" applyAlignment="1" applyProtection="1">
      <alignment/>
      <protection locked="0"/>
    </xf>
    <xf numFmtId="43" fontId="5" fillId="0" borderId="0" xfId="42" applyFont="1" applyAlignment="1" applyProtection="1">
      <alignment/>
      <protection locked="0"/>
    </xf>
    <xf numFmtId="43" fontId="5" fillId="0" borderId="11" xfId="42" applyFont="1" applyBorder="1" applyAlignment="1" applyProtection="1">
      <alignment/>
      <protection locked="0"/>
    </xf>
    <xf numFmtId="44" fontId="9" fillId="0" borderId="12" xfId="44" applyFont="1" applyBorder="1" applyAlignment="1">
      <alignment/>
    </xf>
    <xf numFmtId="0" fontId="5" fillId="0" borderId="11" xfId="0" applyFont="1" applyBorder="1" applyAlignment="1" applyProtection="1">
      <alignment/>
      <protection locked="0"/>
    </xf>
    <xf numFmtId="0" fontId="5" fillId="0" borderId="13" xfId="0" applyFont="1" applyBorder="1" applyAlignment="1" applyProtection="1">
      <alignment/>
      <protection locked="0"/>
    </xf>
    <xf numFmtId="43" fontId="5" fillId="0" borderId="0" xfId="42" applyFont="1" applyFill="1" applyAlignment="1" applyProtection="1">
      <alignment/>
      <protection locked="0"/>
    </xf>
    <xf numFmtId="0" fontId="5" fillId="0" borderId="0" xfId="0" applyFont="1" applyAlignment="1" applyProtection="1">
      <alignment/>
      <protection locked="0"/>
    </xf>
    <xf numFmtId="0" fontId="5" fillId="0" borderId="0" xfId="0" applyFont="1" applyFill="1" applyAlignment="1" applyProtection="1">
      <alignment/>
      <protection locked="0"/>
    </xf>
    <xf numFmtId="43" fontId="9" fillId="0" borderId="12" xfId="42" applyFont="1" applyBorder="1" applyAlignment="1">
      <alignment/>
    </xf>
    <xf numFmtId="0" fontId="9" fillId="0" borderId="11" xfId="0" applyFont="1" applyBorder="1" applyAlignment="1" applyProtection="1">
      <alignment/>
      <protection locked="0"/>
    </xf>
    <xf numFmtId="0" fontId="9" fillId="0" borderId="13" xfId="0" applyFont="1" applyBorder="1" applyAlignment="1" applyProtection="1">
      <alignment/>
      <protection locked="0"/>
    </xf>
    <xf numFmtId="44" fontId="5" fillId="0" borderId="0" xfId="0" applyNumberFormat="1" applyFont="1" applyAlignment="1" applyProtection="1">
      <alignment/>
      <protection locked="0"/>
    </xf>
    <xf numFmtId="44" fontId="5" fillId="0" borderId="11" xfId="44" applyFont="1" applyBorder="1" applyAlignment="1">
      <alignment/>
    </xf>
    <xf numFmtId="44" fontId="0" fillId="0" borderId="11" xfId="44" applyFont="1" applyBorder="1" applyAlignment="1">
      <alignment/>
    </xf>
    <xf numFmtId="44" fontId="0" fillId="0" borderId="11" xfId="0" applyNumberFormat="1" applyFont="1" applyBorder="1" applyAlignment="1">
      <alignment/>
    </xf>
    <xf numFmtId="43" fontId="9" fillId="0" borderId="14" xfId="42" applyFont="1" applyBorder="1" applyAlignment="1">
      <alignment/>
    </xf>
    <xf numFmtId="0" fontId="0" fillId="0" borderId="0" xfId="0" applyAlignment="1" applyProtection="1">
      <alignment/>
      <protection locked="0"/>
    </xf>
    <xf numFmtId="44" fontId="0" fillId="0" borderId="0" xfId="44" applyFont="1" applyAlignment="1" applyProtection="1">
      <alignment/>
      <protection locked="0"/>
    </xf>
    <xf numFmtId="43" fontId="0" fillId="0" borderId="0" xfId="42" applyFont="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43" fontId="0" fillId="0" borderId="11" xfId="42" applyFont="1" applyBorder="1" applyAlignment="1" applyProtection="1">
      <alignment/>
      <protection locked="0"/>
    </xf>
    <xf numFmtId="43" fontId="0" fillId="0" borderId="11" xfId="42" applyFont="1" applyBorder="1" applyAlignment="1">
      <alignment/>
    </xf>
    <xf numFmtId="0" fontId="20" fillId="0" borderId="0" xfId="0" applyFont="1" applyAlignment="1">
      <alignment horizontal="right"/>
    </xf>
    <xf numFmtId="43" fontId="13" fillId="0" borderId="0" xfId="42" applyFont="1" applyAlignment="1" applyProtection="1">
      <alignment/>
      <protection locked="0"/>
    </xf>
    <xf numFmtId="0" fontId="12" fillId="0" borderId="0" xfId="0" applyFont="1" applyAlignment="1">
      <alignment/>
    </xf>
    <xf numFmtId="0" fontId="14" fillId="33" borderId="0" xfId="0" applyFont="1" applyFill="1" applyAlignment="1">
      <alignment/>
    </xf>
    <xf numFmtId="43" fontId="15" fillId="0" borderId="0" xfId="42" applyFont="1" applyAlignment="1">
      <alignment/>
    </xf>
    <xf numFmtId="0" fontId="22" fillId="0" borderId="0" xfId="0" applyFont="1" applyAlignment="1">
      <alignment horizontal="center"/>
    </xf>
    <xf numFmtId="0" fontId="23" fillId="0" borderId="0" xfId="0" applyFont="1" applyAlignment="1">
      <alignment horizontal="center"/>
    </xf>
    <xf numFmtId="0" fontId="22" fillId="0" borderId="0" xfId="0" applyFont="1" applyAlignment="1">
      <alignment/>
    </xf>
    <xf numFmtId="0" fontId="24" fillId="0" borderId="0" xfId="0" applyFont="1" applyAlignment="1">
      <alignment horizontal="center"/>
    </xf>
    <xf numFmtId="44" fontId="22" fillId="0" borderId="0" xfId="44" applyFont="1" applyAlignment="1">
      <alignment/>
    </xf>
    <xf numFmtId="44" fontId="22" fillId="0" borderId="15" xfId="44" applyFont="1" applyBorder="1" applyAlignment="1">
      <alignment/>
    </xf>
    <xf numFmtId="43" fontId="22" fillId="0" borderId="0" xfId="42" applyFont="1" applyAlignment="1">
      <alignment/>
    </xf>
    <xf numFmtId="0" fontId="25" fillId="0" borderId="0" xfId="0" applyFont="1" applyAlignment="1">
      <alignment/>
    </xf>
    <xf numFmtId="0" fontId="22" fillId="0" borderId="11" xfId="0" applyFont="1" applyBorder="1" applyAlignment="1">
      <alignment/>
    </xf>
    <xf numFmtId="44" fontId="22" fillId="34" borderId="16" xfId="44" applyFont="1" applyFill="1" applyBorder="1" applyAlignment="1">
      <alignment/>
    </xf>
    <xf numFmtId="43" fontId="22" fillId="34" borderId="16" xfId="42" applyFont="1" applyFill="1" applyBorder="1" applyAlignment="1">
      <alignment/>
    </xf>
    <xf numFmtId="43" fontId="26" fillId="0" borderId="0" xfId="42" applyFont="1" applyAlignment="1">
      <alignment/>
    </xf>
    <xf numFmtId="2" fontId="22" fillId="0" borderId="0" xfId="0" applyNumberFormat="1" applyFont="1" applyAlignment="1">
      <alignment/>
    </xf>
    <xf numFmtId="44" fontId="22" fillId="34" borderId="16" xfId="0" applyNumberFormat="1" applyFont="1" applyFill="1" applyBorder="1" applyAlignment="1">
      <alignment/>
    </xf>
    <xf numFmtId="0" fontId="22" fillId="35" borderId="17" xfId="0" applyFont="1" applyFill="1" applyBorder="1" applyAlignment="1">
      <alignment/>
    </xf>
    <xf numFmtId="44" fontId="22" fillId="35" borderId="15" xfId="44" applyFont="1" applyFill="1" applyBorder="1" applyAlignment="1">
      <alignment/>
    </xf>
    <xf numFmtId="0" fontId="22" fillId="35" borderId="0" xfId="0" applyFont="1" applyFill="1" applyAlignment="1">
      <alignment/>
    </xf>
    <xf numFmtId="0" fontId="22" fillId="35" borderId="18" xfId="0" applyFont="1" applyFill="1" applyBorder="1" applyAlignment="1">
      <alignment/>
    </xf>
    <xf numFmtId="43" fontId="22" fillId="35" borderId="19" xfId="42" applyFont="1" applyFill="1" applyBorder="1" applyAlignment="1">
      <alignment/>
    </xf>
    <xf numFmtId="0" fontId="22" fillId="35" borderId="20" xfId="0" applyFont="1" applyFill="1" applyBorder="1" applyAlignment="1">
      <alignment/>
    </xf>
    <xf numFmtId="0" fontId="22" fillId="35" borderId="12" xfId="0" applyFont="1" applyFill="1" applyBorder="1" applyAlignment="1">
      <alignment/>
    </xf>
    <xf numFmtId="44" fontId="27" fillId="35" borderId="15" xfId="44" applyFont="1" applyFill="1" applyBorder="1" applyAlignment="1">
      <alignment/>
    </xf>
    <xf numFmtId="0" fontId="22" fillId="36" borderId="17" xfId="0" applyFont="1" applyFill="1" applyBorder="1" applyAlignment="1">
      <alignment/>
    </xf>
    <xf numFmtId="44" fontId="27" fillId="36" borderId="21" xfId="44" applyFont="1" applyFill="1" applyBorder="1" applyAlignment="1">
      <alignment/>
    </xf>
    <xf numFmtId="0" fontId="22" fillId="36" borderId="0" xfId="0" applyFont="1" applyFill="1" applyAlignment="1">
      <alignment/>
    </xf>
    <xf numFmtId="44" fontId="27" fillId="36" borderId="19" xfId="44" applyFont="1" applyFill="1" applyBorder="1" applyAlignment="1">
      <alignment/>
    </xf>
    <xf numFmtId="0" fontId="22" fillId="36" borderId="12" xfId="0" applyFont="1" applyFill="1" applyBorder="1" applyAlignment="1">
      <alignment/>
    </xf>
    <xf numFmtId="44" fontId="27" fillId="36" borderId="22" xfId="44" applyFont="1" applyFill="1" applyBorder="1" applyAlignment="1">
      <alignment/>
    </xf>
    <xf numFmtId="0" fontId="0" fillId="36" borderId="0" xfId="0" applyFill="1" applyAlignment="1">
      <alignment horizontal="left" vertical="top" wrapText="1"/>
    </xf>
    <xf numFmtId="44" fontId="27" fillId="36" borderId="0" xfId="44" applyFont="1" applyFill="1" applyAlignment="1">
      <alignment/>
    </xf>
    <xf numFmtId="0" fontId="23" fillId="0" borderId="0" xfId="0" applyFont="1" applyAlignment="1">
      <alignment/>
    </xf>
    <xf numFmtId="0" fontId="9" fillId="0" borderId="0" xfId="0" applyFont="1" applyFill="1" applyBorder="1" applyAlignment="1" applyProtection="1">
      <alignment/>
      <protection locked="0"/>
    </xf>
    <xf numFmtId="44" fontId="0" fillId="0" borderId="0" xfId="0" applyNumberFormat="1" applyAlignment="1">
      <alignment/>
    </xf>
    <xf numFmtId="44" fontId="7" fillId="0" borderId="0" xfId="0" applyNumberFormat="1" applyFont="1" applyAlignment="1">
      <alignment/>
    </xf>
    <xf numFmtId="44" fontId="9" fillId="0" borderId="0" xfId="44" applyFont="1" applyAlignment="1" applyProtection="1">
      <alignment/>
      <protection locked="0"/>
    </xf>
    <xf numFmtId="0" fontId="22" fillId="0" borderId="0" xfId="0" applyFont="1" applyAlignment="1">
      <alignment horizontal="justify" vertical="top" wrapText="1"/>
    </xf>
    <xf numFmtId="0" fontId="0" fillId="0" borderId="23" xfId="0" applyBorder="1" applyAlignment="1">
      <alignment/>
    </xf>
    <xf numFmtId="0" fontId="8" fillId="0" borderId="0" xfId="0" applyFont="1" applyAlignment="1">
      <alignment horizontal="center"/>
    </xf>
    <xf numFmtId="0" fontId="5" fillId="0" borderId="0" xfId="0" applyFont="1" applyAlignment="1">
      <alignment horizontal="right"/>
    </xf>
    <xf numFmtId="17" fontId="5" fillId="0" borderId="0" xfId="0" applyNumberFormat="1" applyFont="1" applyAlignment="1">
      <alignment horizontal="right"/>
    </xf>
    <xf numFmtId="0" fontId="5" fillId="0" borderId="0" xfId="0" applyNumberFormat="1" applyFont="1" applyAlignment="1">
      <alignment horizontal="right"/>
    </xf>
    <xf numFmtId="0" fontId="7" fillId="0" borderId="0" xfId="0" applyFont="1" applyAlignment="1">
      <alignment horizontal="center"/>
    </xf>
    <xf numFmtId="0" fontId="5" fillId="0" borderId="0" xfId="0" applyFont="1" applyAlignment="1">
      <alignment horizontal="center"/>
    </xf>
    <xf numFmtId="0" fontId="0" fillId="0" borderId="0" xfId="0" applyAlignment="1">
      <alignment horizontal="right"/>
    </xf>
    <xf numFmtId="0" fontId="5" fillId="0" borderId="0" xfId="0" applyFont="1" applyAlignment="1">
      <alignment horizontal="left"/>
    </xf>
    <xf numFmtId="0" fontId="12" fillId="0" borderId="0" xfId="0" applyFont="1" applyAlignment="1">
      <alignment horizontal="center"/>
    </xf>
    <xf numFmtId="0" fontId="16" fillId="0" borderId="0" xfId="0" applyFont="1" applyAlignment="1">
      <alignment horizontal="center"/>
    </xf>
    <xf numFmtId="0" fontId="12" fillId="0" borderId="0" xfId="0" applyFont="1" applyAlignment="1">
      <alignment horizontal="left"/>
    </xf>
    <xf numFmtId="0" fontId="7" fillId="0" borderId="0" xfId="0" applyFont="1" applyAlignment="1">
      <alignment horizontal="left"/>
    </xf>
    <xf numFmtId="0" fontId="7" fillId="0" borderId="23" xfId="0" applyFont="1" applyBorder="1" applyAlignment="1">
      <alignment horizontal="center"/>
    </xf>
    <xf numFmtId="0" fontId="0" fillId="0" borderId="0" xfId="0" applyAlignment="1" applyProtection="1">
      <alignment horizontal="center"/>
      <protection locked="0"/>
    </xf>
    <xf numFmtId="0" fontId="0" fillId="0" borderId="0" xfId="0" applyAlignment="1">
      <alignment horizontal="center"/>
    </xf>
    <xf numFmtId="0" fontId="0" fillId="0" borderId="11" xfId="0" applyBorder="1" applyAlignment="1" applyProtection="1">
      <alignment horizontal="left"/>
      <protection locked="0"/>
    </xf>
    <xf numFmtId="0" fontId="5" fillId="0" borderId="12" xfId="0" applyFont="1" applyBorder="1" applyAlignment="1">
      <alignment/>
    </xf>
    <xf numFmtId="0" fontId="22" fillId="0" borderId="0" xfId="0" applyFont="1" applyAlignment="1">
      <alignment horizontal="justify" vertical="top" wrapText="1"/>
    </xf>
    <xf numFmtId="0" fontId="21" fillId="0" borderId="0" xfId="0" applyFont="1" applyAlignment="1">
      <alignment horizontal="center"/>
    </xf>
    <xf numFmtId="0" fontId="22" fillId="0" borderId="0" xfId="0" applyFont="1" applyAlignment="1">
      <alignment horizontal="center"/>
    </xf>
    <xf numFmtId="0" fontId="22" fillId="35" borderId="24" xfId="0" applyFont="1" applyFill="1" applyBorder="1" applyAlignment="1">
      <alignment vertical="top" wrapText="1"/>
    </xf>
    <xf numFmtId="0" fontId="22" fillId="35" borderId="18" xfId="0" applyFont="1" applyFill="1" applyBorder="1" applyAlignment="1">
      <alignment vertical="top" wrapText="1"/>
    </xf>
    <xf numFmtId="0" fontId="0" fillId="36" borderId="24" xfId="0" applyFill="1" applyBorder="1" applyAlignment="1">
      <alignment horizontal="left" vertical="top" wrapText="1"/>
    </xf>
    <xf numFmtId="0" fontId="0" fillId="36" borderId="18" xfId="0" applyFill="1" applyBorder="1" applyAlignment="1">
      <alignment horizontal="left" vertical="top" wrapText="1"/>
    </xf>
    <xf numFmtId="0" fontId="0" fillId="36" borderId="20" xfId="0" applyFill="1" applyBorder="1" applyAlignment="1">
      <alignment horizontal="left" vertical="top" wrapText="1"/>
    </xf>
    <xf numFmtId="0" fontId="5" fillId="0" borderId="25"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86"/>
  <sheetViews>
    <sheetView tabSelected="1" zoomScale="99" zoomScaleNormal="99" zoomScalePageLayoutView="0" workbookViewId="0" topLeftCell="A163">
      <selection activeCell="A2" sqref="A2:K2"/>
    </sheetView>
  </sheetViews>
  <sheetFormatPr defaultColWidth="9.140625" defaultRowHeight="15"/>
  <cols>
    <col min="1" max="1" width="37.140625" style="0" customWidth="1"/>
    <col min="2" max="2" width="12.00390625" style="0" customWidth="1"/>
    <col min="3" max="3" width="31.28125" style="0" customWidth="1"/>
    <col min="4" max="4" width="4.421875" style="0" customWidth="1"/>
    <col min="5" max="5" width="22.421875" style="0" customWidth="1"/>
    <col min="6" max="6" width="4.00390625" style="0" customWidth="1"/>
    <col min="7" max="7" width="30.421875" style="0" customWidth="1"/>
    <col min="8" max="8" width="8.57421875" style="0" customWidth="1"/>
    <col min="9" max="9" width="32.28125" style="0" customWidth="1"/>
    <col min="10" max="10" width="4.140625" style="0" customWidth="1"/>
    <col min="11" max="11" width="26.00390625" style="0" customWidth="1"/>
  </cols>
  <sheetData>
    <row r="1" spans="1:11" ht="15.75">
      <c r="A1" s="124" t="s">
        <v>232</v>
      </c>
      <c r="B1" s="124"/>
      <c r="C1" s="124"/>
      <c r="D1" s="124"/>
      <c r="E1" s="124"/>
      <c r="F1" s="124"/>
      <c r="G1" s="124"/>
      <c r="H1" s="124"/>
      <c r="I1" s="124"/>
      <c r="J1" s="124"/>
      <c r="K1" s="124"/>
    </row>
    <row r="2" spans="1:11" ht="15.75">
      <c r="A2" s="125" t="s">
        <v>233</v>
      </c>
      <c r="B2" s="126"/>
      <c r="C2" s="126"/>
      <c r="D2" s="126"/>
      <c r="E2" s="126"/>
      <c r="F2" s="126"/>
      <c r="G2" s="126"/>
      <c r="H2" s="126"/>
      <c r="I2" s="126"/>
      <c r="J2" s="126"/>
      <c r="K2" s="126"/>
    </row>
    <row r="3" spans="1:11" ht="15.75">
      <c r="A3" s="127" t="s">
        <v>214</v>
      </c>
      <c r="B3" s="127"/>
      <c r="C3" s="127"/>
      <c r="D3" s="127"/>
      <c r="E3" s="127"/>
      <c r="F3" s="127"/>
      <c r="G3" s="127"/>
      <c r="H3" s="127"/>
      <c r="I3" s="127"/>
      <c r="J3" s="127"/>
      <c r="K3" s="127"/>
    </row>
    <row r="4" spans="1:11" ht="15.75">
      <c r="A4" s="3"/>
      <c r="B4" s="3"/>
      <c r="C4" s="3"/>
      <c r="D4" s="3"/>
      <c r="E4" s="3"/>
      <c r="F4" s="3"/>
      <c r="G4" s="3"/>
      <c r="H4" s="3"/>
      <c r="I4" s="3"/>
      <c r="J4" s="3"/>
      <c r="K4" s="3"/>
    </row>
    <row r="5" spans="1:11" ht="15.75">
      <c r="A5" s="3"/>
      <c r="B5" s="3"/>
      <c r="C5" s="3"/>
      <c r="D5" s="3"/>
      <c r="E5" s="3"/>
      <c r="F5" s="3"/>
      <c r="G5" s="3"/>
      <c r="H5" s="3"/>
      <c r="I5" s="3"/>
      <c r="J5" s="3"/>
      <c r="K5" s="3"/>
    </row>
    <row r="6" spans="1:11" ht="19.5" customHeight="1">
      <c r="A6" s="127" t="s">
        <v>48</v>
      </c>
      <c r="B6" s="127"/>
      <c r="C6" s="127"/>
      <c r="D6" s="127"/>
      <c r="E6" s="127"/>
      <c r="F6" s="22"/>
      <c r="G6" s="127" t="s">
        <v>35</v>
      </c>
      <c r="H6" s="127"/>
      <c r="I6" s="127"/>
      <c r="J6" s="127"/>
      <c r="K6" s="127"/>
    </row>
    <row r="7" spans="1:11" ht="15.75">
      <c r="A7" s="15"/>
      <c r="B7" s="15"/>
      <c r="C7" s="15"/>
      <c r="D7" s="15"/>
      <c r="E7" s="15"/>
      <c r="F7" s="22"/>
      <c r="G7" s="18"/>
      <c r="H7" s="18"/>
      <c r="I7" s="18"/>
      <c r="J7" s="18"/>
      <c r="K7" s="18"/>
    </row>
    <row r="8" spans="1:11" ht="15.75">
      <c r="A8" s="2" t="s">
        <v>18</v>
      </c>
      <c r="B8" s="1"/>
      <c r="C8" s="1"/>
      <c r="D8" s="1"/>
      <c r="E8" s="3" t="s">
        <v>30</v>
      </c>
      <c r="F8" s="22"/>
      <c r="G8" s="2" t="s">
        <v>18</v>
      </c>
      <c r="H8" s="2"/>
      <c r="I8" s="1"/>
      <c r="J8" s="1"/>
      <c r="K8" s="3" t="s">
        <v>30</v>
      </c>
    </row>
    <row r="9" spans="1:11" ht="15.75">
      <c r="A9" s="2"/>
      <c r="B9" s="1"/>
      <c r="C9" s="1"/>
      <c r="D9" s="1"/>
      <c r="E9" s="1"/>
      <c r="F9" s="22"/>
      <c r="G9" s="2"/>
      <c r="H9" s="2"/>
      <c r="I9" s="1"/>
      <c r="J9" s="1"/>
      <c r="K9" s="1"/>
    </row>
    <row r="10" spans="1:11" ht="15.75">
      <c r="A10" s="4" t="s">
        <v>1</v>
      </c>
      <c r="B10" s="1"/>
      <c r="C10" s="1"/>
      <c r="D10" s="1"/>
      <c r="E10" s="1"/>
      <c r="F10" s="22"/>
      <c r="G10" s="4" t="s">
        <v>1</v>
      </c>
      <c r="H10" s="1"/>
      <c r="I10" s="1"/>
      <c r="J10" s="1"/>
      <c r="K10" s="1"/>
    </row>
    <row r="11" spans="1:11" ht="15.75">
      <c r="A11" s="1"/>
      <c r="B11" s="1"/>
      <c r="C11" s="1" t="s">
        <v>23</v>
      </c>
      <c r="D11" s="1"/>
      <c r="E11" s="5"/>
      <c r="F11" s="22"/>
      <c r="G11" s="1"/>
      <c r="H11" s="1"/>
      <c r="I11" s="1" t="s">
        <v>23</v>
      </c>
      <c r="J11" s="1"/>
      <c r="K11" s="5"/>
    </row>
    <row r="12" spans="1:11" ht="15.75">
      <c r="A12" s="1"/>
      <c r="B12" s="1"/>
      <c r="C12" s="6" t="s">
        <v>19</v>
      </c>
      <c r="D12" s="1"/>
      <c r="E12" s="5">
        <f>'NSLP '!E14</f>
        <v>0</v>
      </c>
      <c r="F12" s="22"/>
      <c r="G12" s="1"/>
      <c r="H12" s="1"/>
      <c r="I12" s="6" t="s">
        <v>19</v>
      </c>
      <c r="J12" s="1"/>
      <c r="K12" s="5">
        <f>'NSLP '!K14</f>
        <v>0</v>
      </c>
    </row>
    <row r="13" spans="1:11" ht="15.75">
      <c r="A13" s="1"/>
      <c r="B13" s="1"/>
      <c r="C13" s="6" t="s">
        <v>80</v>
      </c>
      <c r="D13" s="1"/>
      <c r="E13" s="7">
        <f>'NSLP '!E15</f>
        <v>0</v>
      </c>
      <c r="F13" s="22"/>
      <c r="G13" s="1"/>
      <c r="H13" s="1"/>
      <c r="I13" s="6" t="s">
        <v>80</v>
      </c>
      <c r="J13" s="1"/>
      <c r="K13" s="7">
        <f>'NSLP '!K15</f>
        <v>0</v>
      </c>
    </row>
    <row r="14" spans="1:11" ht="15.75">
      <c r="A14" s="1"/>
      <c r="B14" s="1"/>
      <c r="C14" s="6"/>
      <c r="D14" s="1"/>
      <c r="E14" s="7"/>
      <c r="F14" s="22"/>
      <c r="G14" s="1"/>
      <c r="H14" s="1"/>
      <c r="I14" s="6"/>
      <c r="J14" s="1"/>
      <c r="K14" s="7"/>
    </row>
    <row r="15" spans="1:11" ht="15.75">
      <c r="A15" s="1"/>
      <c r="B15" s="1"/>
      <c r="C15" s="1"/>
      <c r="D15" s="1"/>
      <c r="E15" s="7"/>
      <c r="F15" s="22"/>
      <c r="G15" s="1"/>
      <c r="H15" s="1"/>
      <c r="I15" s="1"/>
      <c r="J15" s="1"/>
      <c r="K15" s="7"/>
    </row>
    <row r="16" spans="1:11" ht="15.75">
      <c r="A16" s="4" t="s">
        <v>2</v>
      </c>
      <c r="B16" s="1"/>
      <c r="C16" s="1"/>
      <c r="D16" s="1"/>
      <c r="E16" s="7"/>
      <c r="F16" s="22"/>
      <c r="G16" s="4" t="s">
        <v>2</v>
      </c>
      <c r="H16" s="1"/>
      <c r="I16" s="1"/>
      <c r="J16" s="1"/>
      <c r="K16" s="7"/>
    </row>
    <row r="17" spans="1:11" ht="15.75">
      <c r="A17" s="1"/>
      <c r="B17" s="1"/>
      <c r="C17" s="1" t="s">
        <v>23</v>
      </c>
      <c r="D17" s="1"/>
      <c r="E17" s="7"/>
      <c r="F17" s="22"/>
      <c r="G17" s="1"/>
      <c r="H17" s="1"/>
      <c r="I17" s="1" t="s">
        <v>23</v>
      </c>
      <c r="J17" s="1"/>
      <c r="K17" s="7"/>
    </row>
    <row r="18" spans="1:11" ht="15.75">
      <c r="A18" s="1"/>
      <c r="B18" s="1"/>
      <c r="C18" s="6" t="s">
        <v>19</v>
      </c>
      <c r="D18" s="1"/>
      <c r="E18" s="7">
        <f>'NSLP '!E21</f>
        <v>0</v>
      </c>
      <c r="F18" s="22"/>
      <c r="G18" s="1"/>
      <c r="H18" s="1"/>
      <c r="I18" s="6" t="s">
        <v>19</v>
      </c>
      <c r="J18" s="1"/>
      <c r="K18" s="7">
        <f>'NSLP '!K21</f>
        <v>0</v>
      </c>
    </row>
    <row r="19" spans="1:11" ht="15.75">
      <c r="A19" s="1"/>
      <c r="B19" s="1"/>
      <c r="C19" s="6" t="s">
        <v>80</v>
      </c>
      <c r="D19" s="1"/>
      <c r="E19" s="7">
        <f>'NSLP '!E22</f>
        <v>0</v>
      </c>
      <c r="F19" s="22"/>
      <c r="G19" s="1"/>
      <c r="H19" s="1"/>
      <c r="I19" s="6" t="s">
        <v>80</v>
      </c>
      <c r="J19" s="1"/>
      <c r="K19" s="7">
        <f>'NSLP '!K22</f>
        <v>0</v>
      </c>
    </row>
    <row r="20" spans="1:11" ht="15.75">
      <c r="A20" s="1"/>
      <c r="B20" s="1"/>
      <c r="C20" s="1"/>
      <c r="D20" s="1"/>
      <c r="E20" s="7"/>
      <c r="F20" s="22"/>
      <c r="G20" s="1"/>
      <c r="H20" s="1"/>
      <c r="I20" s="1"/>
      <c r="J20" s="1"/>
      <c r="K20" s="7"/>
    </row>
    <row r="21" spans="1:11" ht="15.75">
      <c r="A21" s="4" t="s">
        <v>4</v>
      </c>
      <c r="B21" s="1"/>
      <c r="C21" s="1"/>
      <c r="D21" s="1"/>
      <c r="E21" s="7"/>
      <c r="F21" s="22"/>
      <c r="G21" s="4" t="s">
        <v>4</v>
      </c>
      <c r="H21" s="1"/>
      <c r="I21" s="1"/>
      <c r="J21" s="1"/>
      <c r="K21" s="7"/>
    </row>
    <row r="22" spans="1:11" ht="15.75">
      <c r="A22" s="1"/>
      <c r="B22" s="1"/>
      <c r="C22" s="1" t="s">
        <v>24</v>
      </c>
      <c r="D22" s="1"/>
      <c r="E22" s="7"/>
      <c r="F22" s="22"/>
      <c r="G22" s="1"/>
      <c r="H22" s="1"/>
      <c r="I22" s="1" t="s">
        <v>24</v>
      </c>
      <c r="J22" s="1"/>
      <c r="K22" s="7"/>
    </row>
    <row r="23" spans="1:11" ht="15.75">
      <c r="A23" s="1"/>
      <c r="B23" s="1"/>
      <c r="C23" s="6" t="s">
        <v>19</v>
      </c>
      <c r="D23" s="1"/>
      <c r="E23" s="7">
        <f>'NSLP '!E27</f>
        <v>0</v>
      </c>
      <c r="F23" s="22"/>
      <c r="G23" s="1"/>
      <c r="H23" s="1"/>
      <c r="I23" s="6" t="s">
        <v>19</v>
      </c>
      <c r="J23" s="1"/>
      <c r="K23" s="7">
        <f>'NSLP '!K27</f>
        <v>0</v>
      </c>
    </row>
    <row r="24" spans="1:11" ht="15.75">
      <c r="A24" s="1"/>
      <c r="B24" s="1"/>
      <c r="C24" s="6" t="s">
        <v>80</v>
      </c>
      <c r="D24" s="1"/>
      <c r="E24" s="7">
        <f>'NSLP '!E28</f>
        <v>0</v>
      </c>
      <c r="F24" s="22"/>
      <c r="G24" s="1"/>
      <c r="H24" s="1"/>
      <c r="I24" s="6" t="s">
        <v>80</v>
      </c>
      <c r="J24" s="1"/>
      <c r="K24" s="7">
        <f>'NSLP '!K28</f>
        <v>0</v>
      </c>
    </row>
    <row r="25" spans="1:11" ht="15.75">
      <c r="A25" s="1"/>
      <c r="B25" s="1"/>
      <c r="C25" s="1"/>
      <c r="D25" s="1"/>
      <c r="E25" s="7"/>
      <c r="F25" s="22"/>
      <c r="G25" s="1"/>
      <c r="H25" s="1"/>
      <c r="I25" s="1"/>
      <c r="J25" s="1"/>
      <c r="K25" s="7"/>
    </row>
    <row r="26" spans="1:11" ht="15.75">
      <c r="A26" s="4" t="s">
        <v>7</v>
      </c>
      <c r="B26" s="1"/>
      <c r="C26" s="1"/>
      <c r="D26" s="1"/>
      <c r="E26" s="7"/>
      <c r="F26" s="22"/>
      <c r="G26" s="4" t="s">
        <v>7</v>
      </c>
      <c r="H26" s="1"/>
      <c r="I26" s="1"/>
      <c r="J26" s="1"/>
      <c r="K26" s="7"/>
    </row>
    <row r="27" spans="1:11" ht="15.75">
      <c r="A27" s="1"/>
      <c r="B27" s="1"/>
      <c r="C27" s="6" t="s">
        <v>49</v>
      </c>
      <c r="D27" s="1"/>
      <c r="E27" s="7">
        <f>'NSLP '!E32</f>
        <v>0</v>
      </c>
      <c r="F27" s="22"/>
      <c r="G27" s="1"/>
      <c r="H27" s="1"/>
      <c r="I27" s="6" t="s">
        <v>49</v>
      </c>
      <c r="J27" s="1"/>
      <c r="K27" s="7">
        <f>'NSLP '!K32</f>
        <v>0</v>
      </c>
    </row>
    <row r="28" spans="1:11" ht="15.75">
      <c r="A28" s="1"/>
      <c r="B28" s="1"/>
      <c r="C28" s="1"/>
      <c r="D28" s="1"/>
      <c r="E28" s="7"/>
      <c r="F28" s="22"/>
      <c r="G28" s="1"/>
      <c r="H28" s="1"/>
      <c r="I28" s="1"/>
      <c r="J28" s="1"/>
      <c r="K28" s="7"/>
    </row>
    <row r="29" spans="1:11" ht="15.75">
      <c r="A29" s="4" t="s">
        <v>21</v>
      </c>
      <c r="B29" s="1"/>
      <c r="C29" s="1"/>
      <c r="D29" s="1"/>
      <c r="E29" s="7"/>
      <c r="F29" s="22"/>
      <c r="G29" s="4" t="s">
        <v>21</v>
      </c>
      <c r="H29" s="1"/>
      <c r="I29" s="1"/>
      <c r="J29" s="1"/>
      <c r="K29" s="7"/>
    </row>
    <row r="30" spans="1:11" ht="15.75">
      <c r="A30" s="1"/>
      <c r="B30" s="1"/>
      <c r="C30" s="6" t="s">
        <v>22</v>
      </c>
      <c r="D30" s="1"/>
      <c r="E30" s="7">
        <f>'NSLP '!E35</f>
        <v>0</v>
      </c>
      <c r="F30" s="22"/>
      <c r="G30" s="1"/>
      <c r="H30" s="1"/>
      <c r="I30" s="6" t="s">
        <v>22</v>
      </c>
      <c r="J30" s="1"/>
      <c r="K30" s="7">
        <f>'NSLP '!K35</f>
        <v>0</v>
      </c>
    </row>
    <row r="31" spans="1:11" ht="15.75">
      <c r="A31" s="1"/>
      <c r="B31" s="1"/>
      <c r="C31" s="6" t="s">
        <v>45</v>
      </c>
      <c r="D31" s="1"/>
      <c r="E31" s="7">
        <f>SUM('SFASFA VENDED MEALS '!C20)</f>
        <v>0</v>
      </c>
      <c r="F31" s="22"/>
      <c r="G31" s="1"/>
      <c r="H31" s="1"/>
      <c r="I31" s="6" t="s">
        <v>45</v>
      </c>
      <c r="J31" s="1"/>
      <c r="K31" s="7">
        <f>SUM('SFASFA VENDED MEALS '!G20)</f>
        <v>0</v>
      </c>
    </row>
    <row r="32" spans="1:11" ht="15.75">
      <c r="A32" s="6"/>
      <c r="B32" s="1"/>
      <c r="C32" s="6" t="s">
        <v>74</v>
      </c>
      <c r="D32" s="1"/>
      <c r="E32" s="7">
        <f>Catering!C32</f>
        <v>0</v>
      </c>
      <c r="F32" s="22"/>
      <c r="G32" s="6"/>
      <c r="H32" s="1"/>
      <c r="I32" s="6" t="s">
        <v>74</v>
      </c>
      <c r="J32" s="1"/>
      <c r="K32" s="7">
        <f>Catering!G32</f>
        <v>0</v>
      </c>
    </row>
    <row r="33" spans="1:11" ht="15.75">
      <c r="A33" s="53"/>
      <c r="B33" s="1"/>
      <c r="C33" s="1"/>
      <c r="D33" s="1"/>
      <c r="E33" s="7"/>
      <c r="F33" s="22"/>
      <c r="G33" s="6"/>
      <c r="H33" s="1"/>
      <c r="I33" s="1"/>
      <c r="J33" s="1"/>
      <c r="K33" s="7"/>
    </row>
    <row r="34" spans="1:11" ht="15.75">
      <c r="A34" s="6"/>
      <c r="B34" s="1"/>
      <c r="C34" s="1"/>
      <c r="D34" s="1"/>
      <c r="E34" s="7"/>
      <c r="F34" s="22"/>
      <c r="G34" s="6"/>
      <c r="H34" s="1"/>
      <c r="I34" s="1"/>
      <c r="J34" s="1"/>
      <c r="K34" s="7"/>
    </row>
    <row r="35" spans="1:11" ht="15.75">
      <c r="A35" s="123" t="s">
        <v>6</v>
      </c>
      <c r="B35" s="123"/>
      <c r="C35" s="123"/>
      <c r="D35" s="123"/>
      <c r="E35" s="123"/>
      <c r="F35" s="22"/>
      <c r="G35" s="123" t="s">
        <v>6</v>
      </c>
      <c r="H35" s="123"/>
      <c r="I35" s="123"/>
      <c r="J35" s="123"/>
      <c r="K35" s="123"/>
    </row>
    <row r="36" spans="1:11" ht="15.75">
      <c r="A36" s="1"/>
      <c r="B36" s="1"/>
      <c r="C36" s="1"/>
      <c r="D36" s="1"/>
      <c r="E36" s="7"/>
      <c r="F36" s="22"/>
      <c r="G36" s="1"/>
      <c r="H36" s="1"/>
      <c r="I36" s="1"/>
      <c r="J36" s="1"/>
      <c r="K36" s="7"/>
    </row>
    <row r="37" spans="1:11" ht="15.75">
      <c r="A37" s="1" t="s">
        <v>25</v>
      </c>
      <c r="B37" s="20" t="s">
        <v>52</v>
      </c>
      <c r="C37" s="6" t="s">
        <v>158</v>
      </c>
      <c r="D37" s="1"/>
      <c r="E37" s="7">
        <f>'NSLP '!E57+'NSLP '!E58+'NSLP '!E59</f>
        <v>0</v>
      </c>
      <c r="F37" s="22"/>
      <c r="G37" s="1" t="s">
        <v>25</v>
      </c>
      <c r="H37" s="20" t="s">
        <v>52</v>
      </c>
      <c r="I37" s="6" t="s">
        <v>1</v>
      </c>
      <c r="J37" s="1"/>
      <c r="K37" s="7">
        <f>'NSLP '!K57+'NSLP '!K58+'NSLP '!K59</f>
        <v>0</v>
      </c>
    </row>
    <row r="38" spans="1:11" ht="15.75">
      <c r="A38" s="1"/>
      <c r="B38" s="1"/>
      <c r="C38" s="6"/>
      <c r="D38" s="1"/>
      <c r="E38" s="7"/>
      <c r="F38" s="22"/>
      <c r="G38" s="1"/>
      <c r="H38" s="1"/>
      <c r="I38" s="6"/>
      <c r="J38" s="1"/>
      <c r="K38" s="7"/>
    </row>
    <row r="39" spans="1:11" ht="15.75">
      <c r="A39" s="1"/>
      <c r="B39" s="1"/>
      <c r="C39" s="6" t="s">
        <v>159</v>
      </c>
      <c r="D39" s="1"/>
      <c r="E39" s="7">
        <f>'NSLP '!E62+'NSLP '!E63</f>
        <v>0</v>
      </c>
      <c r="F39" s="22"/>
      <c r="G39" s="1"/>
      <c r="H39" s="1"/>
      <c r="I39" s="6" t="s">
        <v>159</v>
      </c>
      <c r="J39" s="1"/>
      <c r="K39" s="7">
        <f>'NSLP '!K62+'NSLP '!K63</f>
        <v>0</v>
      </c>
    </row>
    <row r="40" spans="1:11" ht="15.75">
      <c r="A40" s="1"/>
      <c r="B40" s="1"/>
      <c r="C40" s="6"/>
      <c r="D40" s="1"/>
      <c r="E40" s="7"/>
      <c r="F40" s="22"/>
      <c r="G40" s="1"/>
      <c r="H40" s="1"/>
      <c r="I40" s="6"/>
      <c r="J40" s="1"/>
      <c r="K40" s="7"/>
    </row>
    <row r="41" spans="1:11" ht="15.75">
      <c r="A41" s="1"/>
      <c r="B41" s="1"/>
      <c r="C41" s="6" t="s">
        <v>2</v>
      </c>
      <c r="D41" s="1"/>
      <c r="E41" s="7">
        <f>'NSLP '!E66+'NSLP '!E67+'NSLP '!E68+'NSLP '!E69</f>
        <v>0</v>
      </c>
      <c r="F41" s="22"/>
      <c r="G41" s="1"/>
      <c r="H41" s="1"/>
      <c r="I41" s="6" t="s">
        <v>2</v>
      </c>
      <c r="J41" s="1"/>
      <c r="K41" s="7">
        <f>'NSLP '!K66+'NSLP '!K67+'NSLP '!K68+'NSLP '!K69</f>
        <v>0</v>
      </c>
    </row>
    <row r="42" spans="1:11" ht="15.75">
      <c r="A42" s="1"/>
      <c r="B42" s="1"/>
      <c r="C42" s="6"/>
      <c r="D42" s="1"/>
      <c r="E42" s="7"/>
      <c r="F42" s="22"/>
      <c r="G42" s="1"/>
      <c r="H42" s="1"/>
      <c r="I42" s="6"/>
      <c r="J42" s="1"/>
      <c r="K42" s="7"/>
    </row>
    <row r="43" spans="1:11" ht="15.75">
      <c r="A43" s="1"/>
      <c r="B43" s="1"/>
      <c r="C43" s="6" t="s">
        <v>8</v>
      </c>
      <c r="D43" s="1"/>
      <c r="E43" s="7">
        <f>'NSLP '!E77+'NSLP '!E78</f>
        <v>0</v>
      </c>
      <c r="F43" s="22"/>
      <c r="G43" s="1"/>
      <c r="H43" s="1"/>
      <c r="I43" s="6" t="s">
        <v>8</v>
      </c>
      <c r="J43" s="1"/>
      <c r="K43" s="7">
        <f>'NSLP '!K77+'NSLP '!K78</f>
        <v>0</v>
      </c>
    </row>
    <row r="44" spans="1:11" ht="15.75">
      <c r="A44" s="1"/>
      <c r="B44" s="1"/>
      <c r="C44" s="6"/>
      <c r="D44" s="1"/>
      <c r="E44" s="7"/>
      <c r="F44" s="22"/>
      <c r="G44" s="1"/>
      <c r="H44" s="1"/>
      <c r="I44" s="6"/>
      <c r="J44" s="1"/>
      <c r="K44" s="7"/>
    </row>
    <row r="45" spans="1:11" ht="15.75">
      <c r="A45" s="16"/>
      <c r="B45" s="1"/>
      <c r="C45" s="6" t="s">
        <v>9</v>
      </c>
      <c r="D45" s="1"/>
      <c r="E45" s="7">
        <f>'NSLP '!E72+'NSLP '!E73+'NSLP '!E74</f>
        <v>0</v>
      </c>
      <c r="F45" s="22"/>
      <c r="G45" s="16"/>
      <c r="H45" s="1"/>
      <c r="I45" s="6" t="s">
        <v>9</v>
      </c>
      <c r="J45" s="1"/>
      <c r="K45" s="7">
        <f>'NSLP '!K72+'NSLP '!K73+'NSLP '!K74</f>
        <v>0</v>
      </c>
    </row>
    <row r="46" spans="1:11" ht="15.75">
      <c r="A46" s="1"/>
      <c r="B46" s="1"/>
      <c r="C46" s="1"/>
      <c r="D46" s="1"/>
      <c r="E46" s="7"/>
      <c r="F46" s="22"/>
      <c r="G46" s="1"/>
      <c r="H46" s="1"/>
      <c r="I46" s="1"/>
      <c r="J46" s="1"/>
      <c r="K46" s="7"/>
    </row>
    <row r="47" spans="1:11" ht="15.75">
      <c r="A47" s="30"/>
      <c r="B47" s="1"/>
      <c r="C47" s="1"/>
      <c r="D47" s="1"/>
      <c r="E47" s="7"/>
      <c r="F47" s="22"/>
      <c r="G47" s="1"/>
      <c r="H47" s="1"/>
      <c r="I47" s="1"/>
      <c r="J47" s="1"/>
      <c r="K47" s="7"/>
    </row>
    <row r="48" spans="1:11" ht="15.75">
      <c r="A48" s="1"/>
      <c r="B48" s="1"/>
      <c r="C48" s="1"/>
      <c r="D48" s="1"/>
      <c r="E48" s="7"/>
      <c r="F48" s="22"/>
      <c r="G48" s="1"/>
      <c r="H48" s="1"/>
      <c r="I48" s="1"/>
      <c r="J48" s="1"/>
      <c r="K48" s="7"/>
    </row>
    <row r="49" spans="1:11" ht="15.75">
      <c r="A49" s="2" t="s">
        <v>60</v>
      </c>
      <c r="B49" s="1"/>
      <c r="C49" s="1"/>
      <c r="D49" s="1"/>
      <c r="E49" s="3" t="s">
        <v>30</v>
      </c>
      <c r="F49" s="22"/>
      <c r="G49" s="2" t="s">
        <v>18</v>
      </c>
      <c r="H49" s="2"/>
      <c r="I49" s="1"/>
      <c r="J49" s="1"/>
      <c r="K49" s="3" t="s">
        <v>30</v>
      </c>
    </row>
    <row r="50" spans="1:11" ht="15.75">
      <c r="A50" s="1"/>
      <c r="B50" s="1"/>
      <c r="C50" s="1"/>
      <c r="D50" s="1"/>
      <c r="E50" s="7"/>
      <c r="F50" s="22"/>
      <c r="G50" s="1"/>
      <c r="H50" s="1"/>
      <c r="I50" s="1"/>
      <c r="J50" s="1"/>
      <c r="K50" s="7"/>
    </row>
    <row r="51" spans="1:11" ht="15.75">
      <c r="A51" s="1"/>
      <c r="B51" s="1"/>
      <c r="C51" s="1"/>
      <c r="D51" s="1"/>
      <c r="E51" s="7"/>
      <c r="F51" s="22"/>
      <c r="G51" s="1"/>
      <c r="H51" s="1"/>
      <c r="I51" s="1"/>
      <c r="J51" s="1"/>
      <c r="K51" s="7"/>
    </row>
    <row r="52" spans="1:11" ht="15.75">
      <c r="A52" s="1"/>
      <c r="B52" s="20" t="s">
        <v>50</v>
      </c>
      <c r="C52" s="6" t="s">
        <v>1</v>
      </c>
      <c r="D52" s="1"/>
      <c r="E52" s="7">
        <f>'CACFP '!E14</f>
        <v>0</v>
      </c>
      <c r="F52" s="22"/>
      <c r="G52" s="1"/>
      <c r="H52" s="20" t="s">
        <v>50</v>
      </c>
      <c r="I52" s="6" t="s">
        <v>1</v>
      </c>
      <c r="J52" s="1"/>
      <c r="K52" s="7">
        <f>'CACFP '!K14</f>
        <v>0</v>
      </c>
    </row>
    <row r="53" spans="1:11" ht="15.75">
      <c r="A53" s="1"/>
      <c r="B53" s="1"/>
      <c r="C53" s="6"/>
      <c r="D53" s="1"/>
      <c r="E53" s="7"/>
      <c r="F53" s="22"/>
      <c r="G53" s="1"/>
      <c r="H53" s="1"/>
      <c r="I53" s="6"/>
      <c r="J53" s="1"/>
      <c r="K53" s="7"/>
    </row>
    <row r="54" spans="1:11" ht="15.75">
      <c r="A54" s="1"/>
      <c r="B54" s="1"/>
      <c r="C54" s="6" t="s">
        <v>2</v>
      </c>
      <c r="D54" s="1"/>
      <c r="E54" s="7">
        <f>'CACFP '!E16</f>
        <v>0</v>
      </c>
      <c r="F54" s="22"/>
      <c r="G54" s="1"/>
      <c r="H54" s="1"/>
      <c r="I54" s="6" t="s">
        <v>2</v>
      </c>
      <c r="J54" s="1"/>
      <c r="K54" s="7">
        <f>'CACFP '!K16</f>
        <v>0</v>
      </c>
    </row>
    <row r="55" spans="1:11" ht="15.75">
      <c r="A55" s="1"/>
      <c r="B55" s="1"/>
      <c r="C55" s="6"/>
      <c r="D55" s="1"/>
      <c r="E55" s="7"/>
      <c r="F55" s="22"/>
      <c r="G55" s="1"/>
      <c r="H55" s="1"/>
      <c r="I55" s="6"/>
      <c r="J55" s="1"/>
      <c r="K55" s="7"/>
    </row>
    <row r="56" spans="1:11" ht="15.75">
      <c r="A56" s="1"/>
      <c r="B56" s="1"/>
      <c r="C56" s="6" t="s">
        <v>53</v>
      </c>
      <c r="D56" s="1"/>
      <c r="E56" s="7">
        <f>'CACFP '!E18</f>
        <v>0</v>
      </c>
      <c r="F56" s="22"/>
      <c r="G56" s="1"/>
      <c r="H56" s="1"/>
      <c r="I56" s="6" t="s">
        <v>53</v>
      </c>
      <c r="J56" s="1"/>
      <c r="K56" s="7">
        <f>'CACFP '!K18</f>
        <v>0</v>
      </c>
    </row>
    <row r="57" spans="1:11" ht="15.75">
      <c r="A57" s="1"/>
      <c r="B57" s="1"/>
      <c r="C57" s="6"/>
      <c r="D57" s="1"/>
      <c r="E57" s="7"/>
      <c r="F57" s="22"/>
      <c r="G57" s="1"/>
      <c r="H57" s="1"/>
      <c r="I57" s="6"/>
      <c r="J57" s="1"/>
      <c r="K57" s="7"/>
    </row>
    <row r="58" spans="1:11" ht="15.75">
      <c r="A58" s="1"/>
      <c r="B58" s="1"/>
      <c r="C58" s="6" t="s">
        <v>54</v>
      </c>
      <c r="D58" s="1"/>
      <c r="E58" s="7">
        <f>'CACFP '!E20</f>
        <v>0</v>
      </c>
      <c r="F58" s="22"/>
      <c r="G58" s="1"/>
      <c r="H58" s="1"/>
      <c r="I58" s="6" t="s">
        <v>54</v>
      </c>
      <c r="J58" s="1"/>
      <c r="K58" s="7">
        <f>'CACFP '!K20</f>
        <v>0</v>
      </c>
    </row>
    <row r="59" spans="1:11" ht="15.75">
      <c r="A59" s="1"/>
      <c r="B59" s="1"/>
      <c r="C59" s="6"/>
      <c r="D59" s="1"/>
      <c r="E59" s="7"/>
      <c r="F59" s="22"/>
      <c r="G59" s="1"/>
      <c r="H59" s="1"/>
      <c r="I59" s="6"/>
      <c r="J59" s="1"/>
      <c r="K59" s="7"/>
    </row>
    <row r="60" spans="1:11" ht="15.75">
      <c r="A60" s="30"/>
      <c r="B60" s="1"/>
      <c r="C60" s="6" t="s">
        <v>89</v>
      </c>
      <c r="D60" s="1"/>
      <c r="E60" s="7">
        <f>SUM('CACFP '!E25)</f>
        <v>0</v>
      </c>
      <c r="F60" s="22"/>
      <c r="G60" s="30"/>
      <c r="H60" s="1"/>
      <c r="I60" s="6" t="s">
        <v>89</v>
      </c>
      <c r="J60" s="1"/>
      <c r="K60" s="7">
        <f>SUM('CACFP '!K25)</f>
        <v>0</v>
      </c>
    </row>
    <row r="61" spans="1:11" ht="15.75">
      <c r="A61" s="1"/>
      <c r="B61" s="1"/>
      <c r="C61" s="6"/>
      <c r="D61" s="1"/>
      <c r="E61" s="7"/>
      <c r="F61" s="22"/>
      <c r="G61" s="1"/>
      <c r="H61" s="1"/>
      <c r="I61" s="6"/>
      <c r="J61" s="1"/>
      <c r="K61" s="7"/>
    </row>
    <row r="62" spans="1:11" ht="15.75">
      <c r="A62" s="1"/>
      <c r="B62" s="1"/>
      <c r="C62" s="6"/>
      <c r="D62" s="1"/>
      <c r="E62" s="7"/>
      <c r="F62" s="22"/>
      <c r="G62" s="1"/>
      <c r="H62" s="1"/>
      <c r="I62" s="6"/>
      <c r="J62" s="1"/>
      <c r="K62" s="7"/>
    </row>
    <row r="63" spans="1:11" ht="15.75">
      <c r="A63" s="1"/>
      <c r="B63" s="20" t="s">
        <v>51</v>
      </c>
      <c r="C63" s="6" t="s">
        <v>1</v>
      </c>
      <c r="D63" s="1"/>
      <c r="E63" s="7">
        <f>SFSP!E14+SFSP!E22</f>
        <v>0</v>
      </c>
      <c r="F63" s="22"/>
      <c r="G63" s="1"/>
      <c r="H63" s="20" t="s">
        <v>51</v>
      </c>
      <c r="I63" s="6" t="s">
        <v>1</v>
      </c>
      <c r="J63" s="1"/>
      <c r="K63" s="7">
        <f>SFSP!K14+SFSP!K22</f>
        <v>0</v>
      </c>
    </row>
    <row r="64" spans="1:11" ht="15.75">
      <c r="A64" s="1"/>
      <c r="B64" s="1"/>
      <c r="C64" s="6"/>
      <c r="D64" s="1"/>
      <c r="E64" s="7"/>
      <c r="F64" s="22"/>
      <c r="G64" s="1"/>
      <c r="H64" s="1"/>
      <c r="I64" s="6"/>
      <c r="J64" s="1"/>
      <c r="K64" s="7"/>
    </row>
    <row r="65" spans="1:11" ht="15.75">
      <c r="A65" s="1"/>
      <c r="B65" s="1"/>
      <c r="C65" s="6" t="s">
        <v>2</v>
      </c>
      <c r="D65" s="1"/>
      <c r="E65" s="7">
        <f>SFSP!E16+SFSP!E24</f>
        <v>0</v>
      </c>
      <c r="F65" s="22"/>
      <c r="G65" s="1"/>
      <c r="H65" s="1"/>
      <c r="I65" s="6" t="s">
        <v>2</v>
      </c>
      <c r="J65" s="1"/>
      <c r="K65" s="7">
        <f>SFSP!K16+SFSP!K24</f>
        <v>0</v>
      </c>
    </row>
    <row r="66" spans="1:11" ht="15.75">
      <c r="A66" s="1"/>
      <c r="B66" s="1"/>
      <c r="C66" s="6"/>
      <c r="D66" s="1"/>
      <c r="E66" s="7"/>
      <c r="F66" s="22"/>
      <c r="G66" s="1"/>
      <c r="H66" s="1"/>
      <c r="I66" s="6"/>
      <c r="J66" s="1"/>
      <c r="K66" s="7"/>
    </row>
    <row r="67" spans="1:11" ht="15.75">
      <c r="A67" s="1"/>
      <c r="B67" s="1"/>
      <c r="C67" s="6" t="s">
        <v>53</v>
      </c>
      <c r="D67" s="1"/>
      <c r="E67" s="7">
        <f>SFSP!E18+SFSP!E26</f>
        <v>0</v>
      </c>
      <c r="F67" s="22"/>
      <c r="G67" s="1"/>
      <c r="H67" s="1"/>
      <c r="I67" s="6" t="s">
        <v>53</v>
      </c>
      <c r="J67" s="1"/>
      <c r="K67" s="7">
        <f>SFSP!K18+SFSP!K26</f>
        <v>0</v>
      </c>
    </row>
    <row r="68" spans="2:11" ht="15.75">
      <c r="B68" s="1"/>
      <c r="C68" s="6"/>
      <c r="D68" s="1"/>
      <c r="E68" s="7"/>
      <c r="F68" s="22"/>
      <c r="H68" s="1"/>
      <c r="I68" s="6"/>
      <c r="J68" s="1"/>
      <c r="K68" s="7"/>
    </row>
    <row r="69" spans="1:11" ht="15.75">
      <c r="A69" s="1"/>
      <c r="B69" s="1"/>
      <c r="C69" s="6" t="s">
        <v>55</v>
      </c>
      <c r="D69" s="1"/>
      <c r="E69" s="7">
        <f>SFSP!E20+SFSP!E28</f>
        <v>0</v>
      </c>
      <c r="F69" s="22"/>
      <c r="G69" s="1"/>
      <c r="H69" s="1"/>
      <c r="I69" s="6" t="s">
        <v>55</v>
      </c>
      <c r="J69" s="1"/>
      <c r="K69" s="7">
        <f>SFSP!K20+SFSP!K28</f>
        <v>0</v>
      </c>
    </row>
    <row r="70" spans="1:11" ht="15.75">
      <c r="A70" s="1"/>
      <c r="B70" s="1"/>
      <c r="C70" s="6"/>
      <c r="D70" s="1"/>
      <c r="E70" s="7"/>
      <c r="F70" s="22"/>
      <c r="G70" s="1"/>
      <c r="H70" s="1"/>
      <c r="I70" s="6"/>
      <c r="J70" s="1"/>
      <c r="K70" s="7"/>
    </row>
    <row r="71" spans="1:11" ht="15.75">
      <c r="A71" s="30"/>
      <c r="B71" s="1"/>
      <c r="C71" s="6" t="s">
        <v>96</v>
      </c>
      <c r="D71" s="1"/>
      <c r="E71" s="7">
        <f>SFSP!E31+SFSP!E32+SFSP!E33</f>
        <v>0</v>
      </c>
      <c r="F71" s="22"/>
      <c r="G71" s="30"/>
      <c r="H71" s="1"/>
      <c r="I71" s="6" t="s">
        <v>96</v>
      </c>
      <c r="J71" s="1"/>
      <c r="K71" s="7">
        <f>SFSP!K31+SFSP!K32+SFSP!K33</f>
        <v>0</v>
      </c>
    </row>
    <row r="72" spans="1:11" ht="15.75">
      <c r="A72" s="30"/>
      <c r="B72" s="1"/>
      <c r="C72" s="6"/>
      <c r="D72" s="1"/>
      <c r="E72" s="7"/>
      <c r="F72" s="22"/>
      <c r="G72" s="30"/>
      <c r="H72" s="1"/>
      <c r="I72" s="6"/>
      <c r="J72" s="1"/>
      <c r="K72" s="7"/>
    </row>
    <row r="73" spans="1:11" ht="15.75">
      <c r="A73" s="30"/>
      <c r="B73" s="1"/>
      <c r="C73" s="6"/>
      <c r="D73" s="1"/>
      <c r="E73" s="7"/>
      <c r="F73" s="22"/>
      <c r="G73" s="30"/>
      <c r="H73" s="1"/>
      <c r="I73" s="6"/>
      <c r="J73" s="1"/>
      <c r="K73" s="7"/>
    </row>
    <row r="74" spans="1:11" ht="15.75">
      <c r="A74" s="123" t="s">
        <v>26</v>
      </c>
      <c r="B74" s="123"/>
      <c r="C74" s="123"/>
      <c r="D74" s="123"/>
      <c r="E74" s="123"/>
      <c r="F74" s="22"/>
      <c r="G74" s="123" t="s">
        <v>26</v>
      </c>
      <c r="H74" s="123"/>
      <c r="I74" s="123"/>
      <c r="J74" s="123"/>
      <c r="K74" s="123"/>
    </row>
    <row r="75" spans="1:11" ht="15.75">
      <c r="A75" s="4"/>
      <c r="B75" s="4"/>
      <c r="C75" s="4"/>
      <c r="D75" s="4"/>
      <c r="E75" s="4"/>
      <c r="F75" s="22"/>
      <c r="G75" s="4"/>
      <c r="H75" s="4"/>
      <c r="I75" s="4"/>
      <c r="J75" s="4"/>
      <c r="K75" s="4"/>
    </row>
    <row r="76" spans="1:11" ht="15.75">
      <c r="A76" s="1"/>
      <c r="B76" s="1"/>
      <c r="C76" s="14" t="s">
        <v>2</v>
      </c>
      <c r="D76" s="1"/>
      <c r="E76" s="7"/>
      <c r="F76" s="22"/>
      <c r="G76" s="1"/>
      <c r="H76" s="1"/>
      <c r="I76" s="14" t="s">
        <v>2</v>
      </c>
      <c r="J76" s="1"/>
      <c r="K76" s="7"/>
    </row>
    <row r="77" spans="1:11" ht="15.75">
      <c r="A77" s="1"/>
      <c r="B77" s="1"/>
      <c r="C77" s="6" t="s">
        <v>77</v>
      </c>
      <c r="D77" s="1"/>
      <c r="E77" s="7">
        <f>'NSLP '!E82</f>
        <v>0</v>
      </c>
      <c r="F77" s="22"/>
      <c r="G77" s="1"/>
      <c r="H77" s="1"/>
      <c r="I77" s="6" t="s">
        <v>77</v>
      </c>
      <c r="J77" s="1"/>
      <c r="K77" s="7">
        <f>'NSLP '!K82</f>
        <v>0</v>
      </c>
    </row>
    <row r="78" spans="1:11" ht="15.75">
      <c r="A78" s="1"/>
      <c r="B78" s="1"/>
      <c r="C78" s="6" t="s">
        <v>80</v>
      </c>
      <c r="D78" s="1"/>
      <c r="E78" s="7">
        <f>'NSLP '!E83</f>
        <v>0</v>
      </c>
      <c r="F78" s="22"/>
      <c r="G78" s="1"/>
      <c r="H78" s="1"/>
      <c r="I78" s="6" t="s">
        <v>80</v>
      </c>
      <c r="J78" s="1"/>
      <c r="K78" s="7">
        <f>'NSLP '!K83</f>
        <v>0</v>
      </c>
    </row>
    <row r="79" spans="1:11" ht="15.75">
      <c r="A79" s="1"/>
      <c r="B79" s="1"/>
      <c r="C79" s="14"/>
      <c r="D79" s="1"/>
      <c r="E79" s="7"/>
      <c r="F79" s="22"/>
      <c r="G79" s="1"/>
      <c r="H79" s="1"/>
      <c r="I79" s="14"/>
      <c r="J79" s="1"/>
      <c r="K79" s="7"/>
    </row>
    <row r="80" spans="1:11" ht="15.75">
      <c r="A80" s="1"/>
      <c r="B80" s="1"/>
      <c r="C80" s="14" t="s">
        <v>1</v>
      </c>
      <c r="D80" s="1"/>
      <c r="E80" s="7"/>
      <c r="F80" s="22"/>
      <c r="G80" s="1"/>
      <c r="H80" s="1"/>
      <c r="I80" s="14" t="s">
        <v>1</v>
      </c>
      <c r="J80" s="1"/>
      <c r="K80" s="7"/>
    </row>
    <row r="81" spans="1:11" ht="15.75">
      <c r="A81" s="1"/>
      <c r="B81" s="1"/>
      <c r="C81" s="6" t="s">
        <v>168</v>
      </c>
      <c r="D81" s="1"/>
      <c r="E81" s="7">
        <f>'NSLP '!E86</f>
        <v>0</v>
      </c>
      <c r="F81" s="22"/>
      <c r="G81" s="1"/>
      <c r="H81" s="1"/>
      <c r="I81" s="6" t="s">
        <v>168</v>
      </c>
      <c r="J81" s="1"/>
      <c r="K81" s="7">
        <f>'NSLP '!K86</f>
        <v>0</v>
      </c>
    </row>
    <row r="82" spans="1:11" ht="15.75">
      <c r="A82" s="1"/>
      <c r="B82" s="1"/>
      <c r="C82" s="6"/>
      <c r="D82" s="1"/>
      <c r="E82" s="7"/>
      <c r="F82" s="22"/>
      <c r="G82" s="1"/>
      <c r="H82" s="1"/>
      <c r="I82" s="6"/>
      <c r="J82" s="1"/>
      <c r="K82" s="7"/>
    </row>
    <row r="83" spans="1:11" ht="15.75">
      <c r="A83" s="4" t="s">
        <v>27</v>
      </c>
      <c r="B83" s="1"/>
      <c r="C83" s="1"/>
      <c r="D83" s="1"/>
      <c r="E83" s="7"/>
      <c r="F83" s="22"/>
      <c r="G83" s="4" t="s">
        <v>27</v>
      </c>
      <c r="H83" s="1"/>
      <c r="I83" s="1"/>
      <c r="J83" s="1"/>
      <c r="K83" s="7"/>
    </row>
    <row r="84" spans="1:11" ht="15.75">
      <c r="A84" s="1"/>
      <c r="B84" s="1"/>
      <c r="C84" s="61"/>
      <c r="D84" s="1"/>
      <c r="E84" s="58">
        <f>'NSLP '!E94</f>
        <v>0</v>
      </c>
      <c r="F84" s="22"/>
      <c r="G84" s="1"/>
      <c r="H84" s="1"/>
      <c r="I84" s="61"/>
      <c r="J84" s="1"/>
      <c r="K84" s="58">
        <f>'NSLP '!K94</f>
        <v>0</v>
      </c>
    </row>
    <row r="85" spans="1:11" ht="15.75">
      <c r="A85" s="1"/>
      <c r="B85" s="1"/>
      <c r="C85" s="62"/>
      <c r="D85" s="1"/>
      <c r="E85" s="58">
        <v>0</v>
      </c>
      <c r="F85" s="22"/>
      <c r="G85" s="1"/>
      <c r="H85" s="1"/>
      <c r="I85" s="62"/>
      <c r="J85" s="1"/>
      <c r="K85" s="58">
        <v>0</v>
      </c>
    </row>
    <row r="86" spans="1:11" ht="15.75">
      <c r="A86" s="1"/>
      <c r="B86" s="1"/>
      <c r="C86" s="62"/>
      <c r="D86" s="1"/>
      <c r="E86" s="59">
        <v>0</v>
      </c>
      <c r="F86" s="22"/>
      <c r="G86" s="1"/>
      <c r="H86" s="1"/>
      <c r="I86" s="62"/>
      <c r="J86" s="1"/>
      <c r="K86" s="59">
        <v>0</v>
      </c>
    </row>
    <row r="87" spans="1:11" ht="15.75">
      <c r="A87" s="1"/>
      <c r="B87" s="1"/>
      <c r="C87" s="1"/>
      <c r="D87" s="1"/>
      <c r="E87" s="1"/>
      <c r="F87" s="22"/>
      <c r="G87" s="1"/>
      <c r="H87" s="1"/>
      <c r="I87" s="1"/>
      <c r="J87" s="1"/>
      <c r="K87" s="1"/>
    </row>
    <row r="88" spans="1:11" ht="15.75">
      <c r="A88" s="1"/>
      <c r="B88" s="1"/>
      <c r="C88" s="1"/>
      <c r="D88" s="1"/>
      <c r="E88" s="1"/>
      <c r="F88" s="22"/>
      <c r="G88" s="1"/>
      <c r="H88" s="1"/>
      <c r="I88" s="1"/>
      <c r="J88" s="1"/>
      <c r="K88" s="1"/>
    </row>
    <row r="89" spans="1:11" ht="18">
      <c r="A89" s="1"/>
      <c r="B89" s="1"/>
      <c r="C89" s="10" t="s">
        <v>10</v>
      </c>
      <c r="D89" s="1"/>
      <c r="E89" s="11">
        <f>E12+E13+E18+E19+E23+E24+E27+E30+E31+E32+E37+E39+E41+E43+E45+E52+E54+E56+E58+E60+E63+E65+E67+E69+E71+E77+E78+E81+E84</f>
        <v>0</v>
      </c>
      <c r="F89" s="22"/>
      <c r="G89" s="1"/>
      <c r="H89" s="1"/>
      <c r="I89" s="10" t="s">
        <v>10</v>
      </c>
      <c r="J89" s="1"/>
      <c r="K89" s="11">
        <f>SUM(K12+K13+K18+K19+K23+K24+K27+K30+K31+K32+K37+K39+K41+K43+K45+K52+K54+K56+K58+K60+K63+K65+K67+K69+K71+K77+K78+K81+K84+K85+K86)</f>
        <v>0</v>
      </c>
    </row>
    <row r="90" spans="1:11" ht="15.75">
      <c r="A90" s="1"/>
      <c r="B90" s="1"/>
      <c r="C90" s="1"/>
      <c r="D90" s="1"/>
      <c r="E90" s="1"/>
      <c r="G90" s="1"/>
      <c r="H90" s="1"/>
      <c r="I90" s="1"/>
      <c r="J90" s="1"/>
      <c r="K90" s="1"/>
    </row>
    <row r="91" spans="1:11" ht="15.75">
      <c r="A91" s="1"/>
      <c r="B91" s="1"/>
      <c r="C91" s="1"/>
      <c r="D91" s="1"/>
      <c r="E91" s="1"/>
      <c r="G91" s="1"/>
      <c r="H91" s="1"/>
      <c r="I91" s="1"/>
      <c r="J91" s="1"/>
      <c r="K91" s="1"/>
    </row>
    <row r="92" spans="1:11" ht="15.75">
      <c r="A92" s="123" t="s">
        <v>11</v>
      </c>
      <c r="B92" s="123"/>
      <c r="C92" s="123"/>
      <c r="D92" s="123"/>
      <c r="E92" s="123"/>
      <c r="F92" s="22"/>
      <c r="G92" s="123" t="s">
        <v>11</v>
      </c>
      <c r="H92" s="123"/>
      <c r="I92" s="123"/>
      <c r="J92" s="123"/>
      <c r="K92" s="123"/>
    </row>
    <row r="93" spans="1:11" ht="15.75">
      <c r="A93" s="1"/>
      <c r="B93" s="1"/>
      <c r="C93" s="1"/>
      <c r="D93" s="1"/>
      <c r="E93" s="1"/>
      <c r="F93" s="22"/>
      <c r="G93" s="1"/>
      <c r="H93" s="1"/>
      <c r="I93" s="1"/>
      <c r="J93" s="1"/>
      <c r="K93" s="1"/>
    </row>
    <row r="94" spans="1:11" ht="15.75">
      <c r="A94" s="1" t="s">
        <v>39</v>
      </c>
      <c r="B94" s="1"/>
      <c r="C94" s="1"/>
      <c r="D94" s="1"/>
      <c r="E94" s="5"/>
      <c r="F94" s="22"/>
      <c r="G94" s="1" t="s">
        <v>39</v>
      </c>
      <c r="H94" s="1"/>
      <c r="I94" s="1"/>
      <c r="J94" s="1"/>
      <c r="K94" s="5"/>
    </row>
    <row r="95" spans="1:11" ht="15.75">
      <c r="A95" s="6" t="s">
        <v>36</v>
      </c>
      <c r="B95" s="1"/>
      <c r="C95" s="5">
        <f>'NSLP '!C101+'CACFP '!C52+SFSP!C55+Catering!B53+'SFASFA VENDED MEALS '!B26</f>
        <v>0</v>
      </c>
      <c r="D95" s="1"/>
      <c r="E95" s="7"/>
      <c r="F95" s="22"/>
      <c r="G95" s="6" t="s">
        <v>36</v>
      </c>
      <c r="H95" s="1"/>
      <c r="I95" s="5">
        <f>SUM('NSLP '!I101+'CACFP '!I52+SFSP!I55+Catering!F53+'SFASFA VENDED MEALS '!F26)</f>
        <v>0</v>
      </c>
      <c r="J95" s="1"/>
      <c r="K95" s="7"/>
    </row>
    <row r="96" spans="1:11" ht="15.75">
      <c r="A96" s="6" t="s">
        <v>37</v>
      </c>
      <c r="B96" s="1"/>
      <c r="C96" s="9">
        <f>'NSLP '!C102+'CACFP '!C53+SFSP!C56+Catering!B54+'SFASFA VENDED MEALS '!B27</f>
        <v>0</v>
      </c>
      <c r="D96" s="1"/>
      <c r="E96" s="7"/>
      <c r="F96" s="22"/>
      <c r="G96" s="6" t="s">
        <v>37</v>
      </c>
      <c r="H96" s="1"/>
      <c r="I96" s="9">
        <f>SUM('NSLP '!I102+'CACFP '!I53+SFSP!I56+Catering!F54+'SFASFA VENDED MEALS '!F27)</f>
        <v>0</v>
      </c>
      <c r="J96" s="1"/>
      <c r="K96" s="7"/>
    </row>
    <row r="97" spans="1:11" ht="15.75">
      <c r="A97" s="6" t="s">
        <v>40</v>
      </c>
      <c r="B97" s="1"/>
      <c r="C97" s="7">
        <f>SUM(C95:C96)</f>
        <v>0</v>
      </c>
      <c r="D97" s="1"/>
      <c r="E97" s="7"/>
      <c r="F97" s="22"/>
      <c r="G97" s="6" t="s">
        <v>40</v>
      </c>
      <c r="H97" s="1"/>
      <c r="I97" s="7">
        <f>SUM(I95:I96)</f>
        <v>0</v>
      </c>
      <c r="J97" s="1"/>
      <c r="K97" s="7"/>
    </row>
    <row r="98" spans="1:11" ht="15.75">
      <c r="A98" s="6" t="s">
        <v>38</v>
      </c>
      <c r="B98" s="1"/>
      <c r="C98" s="9">
        <f>'NSLP '!C104+'CACFP '!C55+SFSP!C58+Catering!B56+'SFASFA VENDED MEALS '!B29</f>
        <v>0</v>
      </c>
      <c r="D98" s="1"/>
      <c r="E98" s="7"/>
      <c r="F98" s="22"/>
      <c r="G98" s="6" t="s">
        <v>38</v>
      </c>
      <c r="H98" s="1"/>
      <c r="I98" s="9">
        <f>SUM('NSLP '!I104+'CACFP '!I55+SFSP!I58+Catering!F56+'SFASFA VENDED MEALS '!F29)</f>
        <v>0</v>
      </c>
      <c r="J98" s="1"/>
      <c r="K98" s="7"/>
    </row>
    <row r="99" spans="1:11" ht="15.75">
      <c r="A99" s="15"/>
      <c r="B99" s="1"/>
      <c r="C99" s="1"/>
      <c r="D99" s="1"/>
      <c r="E99" s="5"/>
      <c r="F99" s="22"/>
      <c r="G99" s="15"/>
      <c r="H99" s="1"/>
      <c r="I99" s="1"/>
      <c r="J99" s="1"/>
      <c r="K99" s="5"/>
    </row>
    <row r="100" spans="1:11" ht="15.75">
      <c r="A100" s="36" t="s">
        <v>101</v>
      </c>
      <c r="B100" s="10"/>
      <c r="C100" s="10"/>
      <c r="D100" s="10"/>
      <c r="E100" s="38">
        <f>SUM(C97-C98)</f>
        <v>0</v>
      </c>
      <c r="F100" s="22"/>
      <c r="G100" s="36" t="s">
        <v>101</v>
      </c>
      <c r="H100" s="10"/>
      <c r="I100" s="10"/>
      <c r="J100" s="10"/>
      <c r="K100" s="38">
        <f>SUM(I97-I98)</f>
        <v>0</v>
      </c>
    </row>
    <row r="101" spans="1:11" ht="15.75">
      <c r="A101" s="1"/>
      <c r="B101" s="1"/>
      <c r="C101" s="1"/>
      <c r="D101" s="1"/>
      <c r="E101" s="7"/>
      <c r="F101" s="22"/>
      <c r="G101" s="1"/>
      <c r="H101" s="1"/>
      <c r="I101" s="1"/>
      <c r="J101" s="1"/>
      <c r="K101" s="7"/>
    </row>
    <row r="102" spans="1:11" ht="15.75">
      <c r="A102" s="1" t="s">
        <v>17</v>
      </c>
      <c r="B102" s="1"/>
      <c r="C102" s="1"/>
      <c r="D102" s="1"/>
      <c r="E102" s="7"/>
      <c r="F102" s="22"/>
      <c r="G102" s="1" t="s">
        <v>17</v>
      </c>
      <c r="H102" s="1"/>
      <c r="I102" s="1"/>
      <c r="J102" s="1"/>
      <c r="K102" s="7"/>
    </row>
    <row r="103" spans="1:11" ht="15.75">
      <c r="A103" s="6" t="s">
        <v>36</v>
      </c>
      <c r="B103" s="1"/>
      <c r="C103" s="5">
        <f>'NSLP '!C109+'CACFP '!C59+SFSP!C63+Catering!B62+'SFASFA VENDED MEALS '!B33</f>
        <v>0</v>
      </c>
      <c r="D103" s="1"/>
      <c r="E103" s="7"/>
      <c r="F103" s="22"/>
      <c r="G103" s="6" t="s">
        <v>36</v>
      </c>
      <c r="H103" s="1"/>
      <c r="I103" s="5">
        <f>SUM('NSLP '!I109+'CACFP '!I59+SFSP!I63+Catering!F62+'SFASFA VENDED MEALS '!F33)</f>
        <v>0</v>
      </c>
      <c r="J103" s="1"/>
      <c r="K103" s="7"/>
    </row>
    <row r="104" spans="1:11" ht="15.75">
      <c r="A104" s="6" t="s">
        <v>37</v>
      </c>
      <c r="B104" s="1"/>
      <c r="C104" s="9">
        <f>'NSLP '!C110+'CACFP '!C60+SFSP!C64+Catering!B63+'SFASFA VENDED MEALS '!B34</f>
        <v>0</v>
      </c>
      <c r="D104" s="1"/>
      <c r="E104" s="7"/>
      <c r="F104" s="22"/>
      <c r="G104" s="6" t="s">
        <v>37</v>
      </c>
      <c r="H104" s="1"/>
      <c r="I104" s="9">
        <f>SUM('NSLP '!I110+'CACFP '!I60+SFSP!I64+Catering!F63+'SFASFA VENDED MEALS '!F34)</f>
        <v>0</v>
      </c>
      <c r="J104" s="1"/>
      <c r="K104" s="7"/>
    </row>
    <row r="105" spans="1:11" ht="15.75">
      <c r="A105" s="6" t="s">
        <v>40</v>
      </c>
      <c r="B105" s="1"/>
      <c r="C105" s="7">
        <f>SUM(C103:C104)</f>
        <v>0</v>
      </c>
      <c r="D105" s="1"/>
      <c r="E105" s="7"/>
      <c r="F105" s="22"/>
      <c r="G105" s="6" t="s">
        <v>40</v>
      </c>
      <c r="H105" s="1"/>
      <c r="I105" s="7">
        <f>SUM(I103:I104)</f>
        <v>0</v>
      </c>
      <c r="J105" s="1"/>
      <c r="K105" s="7"/>
    </row>
    <row r="106" spans="1:11" ht="15.75">
      <c r="A106" s="6" t="s">
        <v>38</v>
      </c>
      <c r="B106" s="1"/>
      <c r="C106" s="9">
        <f>'NSLP '!C112+'CACFP '!C62+SFSP!C66+Catering!B65+'SFASFA VENDED MEALS '!B36</f>
        <v>0</v>
      </c>
      <c r="D106" s="1"/>
      <c r="E106" s="7"/>
      <c r="F106" s="22"/>
      <c r="G106" s="6" t="s">
        <v>38</v>
      </c>
      <c r="H106" s="1"/>
      <c r="I106" s="9">
        <f>SUM('NSLP '!I112+'CACFP '!I62+SFSP!I66+Catering!F65+'SFASFA VENDED MEALS '!F36)</f>
        <v>0</v>
      </c>
      <c r="J106" s="1"/>
      <c r="K106" s="7"/>
    </row>
    <row r="107" spans="1:11" ht="15.75">
      <c r="A107" s="15"/>
      <c r="B107" s="1"/>
      <c r="C107" s="1"/>
      <c r="D107" s="1"/>
      <c r="E107" s="5"/>
      <c r="F107" s="22"/>
      <c r="G107" s="15"/>
      <c r="H107" s="1"/>
      <c r="I107" s="1"/>
      <c r="J107" s="1"/>
      <c r="K107" s="5"/>
    </row>
    <row r="108" spans="1:11" ht="15.75">
      <c r="A108" s="10" t="s">
        <v>106</v>
      </c>
      <c r="B108" s="10"/>
      <c r="C108" s="10"/>
      <c r="D108" s="10"/>
      <c r="E108" s="38">
        <f>SUM(C105-C106)</f>
        <v>0</v>
      </c>
      <c r="F108" s="22"/>
      <c r="G108" s="10" t="s">
        <v>106</v>
      </c>
      <c r="H108" s="10"/>
      <c r="I108" s="10"/>
      <c r="J108" s="10"/>
      <c r="K108" s="38">
        <f>SUM(I105-I106)</f>
        <v>0</v>
      </c>
    </row>
    <row r="109" spans="1:11" ht="15.75">
      <c r="A109" s="6"/>
      <c r="B109" s="1"/>
      <c r="C109" s="1"/>
      <c r="D109" s="1"/>
      <c r="E109" s="7"/>
      <c r="F109" s="22"/>
      <c r="G109" s="6"/>
      <c r="H109" s="1"/>
      <c r="I109" s="1"/>
      <c r="J109" s="1"/>
      <c r="K109" s="7"/>
    </row>
    <row r="110" spans="1:11" ht="15.75">
      <c r="A110" s="1" t="s">
        <v>46</v>
      </c>
      <c r="B110" s="1"/>
      <c r="C110" s="1"/>
      <c r="D110" s="1"/>
      <c r="E110" s="7"/>
      <c r="F110" s="22"/>
      <c r="G110" s="1" t="s">
        <v>46</v>
      </c>
      <c r="H110" s="1"/>
      <c r="I110" s="1"/>
      <c r="J110" s="1"/>
      <c r="K110" s="7"/>
    </row>
    <row r="111" spans="1:11" ht="15.75">
      <c r="A111" s="1"/>
      <c r="B111" s="1"/>
      <c r="C111" s="1" t="s">
        <v>152</v>
      </c>
      <c r="D111" s="1"/>
      <c r="E111" s="7">
        <f>SUM('NSLP '!E117+'CACFP '!E66+SFSP!E71+Catering!C71+'SFASFA VENDED MEALS '!C40)</f>
        <v>0</v>
      </c>
      <c r="F111" s="22"/>
      <c r="G111" s="1"/>
      <c r="H111" s="1"/>
      <c r="I111" s="1" t="s">
        <v>152</v>
      </c>
      <c r="J111" s="1"/>
      <c r="K111" s="7">
        <f>SUM('NSLP '!K117+'CACFP '!K66+SFSP!K71+Catering!G71+'SFASFA VENDED MEALS '!G40)</f>
        <v>0</v>
      </c>
    </row>
    <row r="112" spans="1:11" ht="15.75">
      <c r="A112" s="1"/>
      <c r="B112" s="1"/>
      <c r="C112" s="1" t="s">
        <v>97</v>
      </c>
      <c r="D112" s="1"/>
      <c r="E112" s="7">
        <f>SUM('NSLP '!E118+'CACFP '!E67+SFSP!E72+Catering!C72+'SFASFA VENDED MEALS '!C41)</f>
        <v>0</v>
      </c>
      <c r="F112" s="22"/>
      <c r="G112" s="1"/>
      <c r="H112" s="1"/>
      <c r="I112" s="1" t="s">
        <v>97</v>
      </c>
      <c r="J112" s="1"/>
      <c r="K112" s="7">
        <f>SUM('NSLP '!K118+'CACFP '!K67+SFSP!K72+Catering!G72+'SFASFA VENDED MEALS '!G41)</f>
        <v>0</v>
      </c>
    </row>
    <row r="113" spans="1:11" ht="18">
      <c r="A113" s="1"/>
      <c r="B113" s="1"/>
      <c r="C113" s="1" t="s">
        <v>5</v>
      </c>
      <c r="D113" s="1"/>
      <c r="E113" s="17">
        <v>0</v>
      </c>
      <c r="F113" s="22"/>
      <c r="G113" s="1"/>
      <c r="H113" s="1"/>
      <c r="I113" s="1" t="s">
        <v>5</v>
      </c>
      <c r="J113" s="1"/>
      <c r="K113" s="17">
        <v>0</v>
      </c>
    </row>
    <row r="114" spans="1:11" ht="15.75">
      <c r="A114" s="1"/>
      <c r="B114" s="1"/>
      <c r="C114" s="1"/>
      <c r="D114" s="1"/>
      <c r="E114" s="7"/>
      <c r="F114" s="22"/>
      <c r="G114" s="1"/>
      <c r="H114" s="1"/>
      <c r="I114" s="1"/>
      <c r="J114" s="1"/>
      <c r="K114" s="7"/>
    </row>
    <row r="115" spans="1:11" ht="15.75">
      <c r="A115" s="10" t="s">
        <v>115</v>
      </c>
      <c r="B115" s="10"/>
      <c r="C115" s="10"/>
      <c r="D115" s="10"/>
      <c r="E115" s="38">
        <f>SUM(E111:E114)</f>
        <v>0</v>
      </c>
      <c r="F115" s="22"/>
      <c r="G115" s="10" t="s">
        <v>115</v>
      </c>
      <c r="H115" s="10"/>
      <c r="I115" s="10"/>
      <c r="J115" s="10"/>
      <c r="K115" s="38">
        <f>SUM(K111:K114)</f>
        <v>0</v>
      </c>
    </row>
    <row r="116" spans="1:11" ht="15.75">
      <c r="A116" s="1"/>
      <c r="B116" s="1"/>
      <c r="C116" s="1"/>
      <c r="D116" s="1"/>
      <c r="E116" s="7"/>
      <c r="F116" s="22"/>
      <c r="G116" s="1"/>
      <c r="H116" s="1"/>
      <c r="I116" s="1"/>
      <c r="J116" s="1"/>
      <c r="K116" s="7"/>
    </row>
    <row r="117" spans="1:11" ht="15.75">
      <c r="A117" s="8" t="s">
        <v>13</v>
      </c>
      <c r="B117" s="1"/>
      <c r="C117" s="1"/>
      <c r="D117" s="1"/>
      <c r="E117" s="7"/>
      <c r="F117" s="22"/>
      <c r="G117" s="8" t="s">
        <v>13</v>
      </c>
      <c r="H117" s="1"/>
      <c r="I117" s="1"/>
      <c r="J117" s="1"/>
      <c r="K117" s="7"/>
    </row>
    <row r="118" spans="1:11" ht="15.75">
      <c r="A118" s="1"/>
      <c r="B118" s="1"/>
      <c r="C118" s="1"/>
      <c r="D118" s="1"/>
      <c r="E118" s="7"/>
      <c r="F118" s="22"/>
      <c r="G118" s="1"/>
      <c r="H118" s="1"/>
      <c r="I118" s="1"/>
      <c r="J118" s="1"/>
      <c r="K118" s="7"/>
    </row>
    <row r="119" spans="1:11" ht="15.75">
      <c r="A119" s="1" t="s">
        <v>47</v>
      </c>
      <c r="B119" s="1"/>
      <c r="C119" s="1"/>
      <c r="D119" s="1"/>
      <c r="E119" s="7"/>
      <c r="F119" s="22"/>
      <c r="G119" s="1" t="s">
        <v>47</v>
      </c>
      <c r="H119" s="1"/>
      <c r="I119" s="1"/>
      <c r="J119" s="1"/>
      <c r="K119" s="7"/>
    </row>
    <row r="120" spans="1:11" ht="15.75">
      <c r="A120" s="1"/>
      <c r="B120" s="1"/>
      <c r="C120" s="1" t="s">
        <v>152</v>
      </c>
      <c r="D120" s="1"/>
      <c r="E120" s="7">
        <f>SUM('NSLP '!E130+'CACFP '!E75+SFSP!E88+Catering!C80+'SFASFA VENDED MEALS '!C58)</f>
        <v>0</v>
      </c>
      <c r="F120" s="22"/>
      <c r="G120" s="1"/>
      <c r="H120" s="1"/>
      <c r="I120" s="1" t="s">
        <v>152</v>
      </c>
      <c r="J120" s="1"/>
      <c r="K120" s="7">
        <f>SUM('NSLP '!K130+'CACFP '!K75+SFSP!K88+Catering!G80+'SFASFA VENDED MEALS '!G58)</f>
        <v>0</v>
      </c>
    </row>
    <row r="121" spans="1:11" ht="15.75">
      <c r="A121" s="1"/>
      <c r="B121" s="1"/>
      <c r="C121" s="1" t="s">
        <v>97</v>
      </c>
      <c r="D121" s="1"/>
      <c r="E121" s="7">
        <f>SUM('NSLP '!E131+'CACFP '!E76+SFSP!E89+Catering!C81+'SFASFA VENDED MEALS '!C59)</f>
        <v>0</v>
      </c>
      <c r="F121" s="22"/>
      <c r="G121" s="1"/>
      <c r="H121" s="1"/>
      <c r="I121" s="1" t="s">
        <v>97</v>
      </c>
      <c r="J121" s="1"/>
      <c r="K121" s="7">
        <f>SUM('NSLP '!K131+'CACFP '!K76+SFSP!K89+Catering!G81+'SFASFA VENDED MEALS '!G59)</f>
        <v>0</v>
      </c>
    </row>
    <row r="122" spans="1:11" ht="15.75">
      <c r="A122" s="1"/>
      <c r="B122" s="1"/>
      <c r="C122" s="1"/>
      <c r="D122" s="1"/>
      <c r="E122" s="7"/>
      <c r="F122" s="22"/>
      <c r="G122" s="1"/>
      <c r="H122" s="1"/>
      <c r="I122" s="1"/>
      <c r="J122" s="1"/>
      <c r="K122" s="7"/>
    </row>
    <row r="123" spans="1:11" ht="15.75">
      <c r="A123" s="10" t="s">
        <v>116</v>
      </c>
      <c r="B123" s="10"/>
      <c r="C123" s="10"/>
      <c r="D123" s="10"/>
      <c r="E123" s="38">
        <f>SUM(E120:E122)</f>
        <v>0</v>
      </c>
      <c r="F123" s="22"/>
      <c r="G123" s="10" t="s">
        <v>116</v>
      </c>
      <c r="H123" s="10"/>
      <c r="I123" s="10"/>
      <c r="J123" s="10"/>
      <c r="K123" s="38">
        <f>SUM(K120:K122)</f>
        <v>0</v>
      </c>
    </row>
    <row r="124" spans="1:11" ht="15.75">
      <c r="A124" s="1"/>
      <c r="B124" s="1"/>
      <c r="C124" s="1"/>
      <c r="D124" s="1"/>
      <c r="E124" s="7"/>
      <c r="F124" s="22"/>
      <c r="G124" s="1"/>
      <c r="H124" s="1"/>
      <c r="I124" s="1"/>
      <c r="J124" s="1"/>
      <c r="K124" s="7"/>
    </row>
    <row r="125" spans="1:11" ht="15.75">
      <c r="A125" s="1" t="s">
        <v>28</v>
      </c>
      <c r="B125" s="1"/>
      <c r="C125" s="1"/>
      <c r="D125" s="1"/>
      <c r="E125" s="7"/>
      <c r="F125" s="22"/>
      <c r="G125" s="1" t="s">
        <v>28</v>
      </c>
      <c r="H125" s="1"/>
      <c r="I125" s="1"/>
      <c r="J125" s="1"/>
      <c r="K125" s="7"/>
    </row>
    <row r="126" spans="1:11" ht="15.75">
      <c r="A126" s="6" t="s">
        <v>33</v>
      </c>
      <c r="B126" s="1"/>
      <c r="C126" s="1" t="s">
        <v>5</v>
      </c>
      <c r="D126" s="1"/>
      <c r="E126" s="7">
        <f>'NSLP '!E144+'CACFP '!E83+SFSP!E99+Catering!C91+'SFASFA VENDED MEALS '!C68</f>
        <v>0</v>
      </c>
      <c r="F126" s="22"/>
      <c r="G126" s="6" t="s">
        <v>33</v>
      </c>
      <c r="H126" s="1"/>
      <c r="I126" s="1" t="s">
        <v>5</v>
      </c>
      <c r="J126" s="1"/>
      <c r="K126" s="7">
        <f>SUM('NSLP '!K144+'CACFP '!K83+SFSP!K99+Catering!G91+'SFASFA VENDED MEALS '!G68)</f>
        <v>0</v>
      </c>
    </row>
    <row r="127" spans="1:11" ht="15.75">
      <c r="A127" s="1"/>
      <c r="B127" s="1"/>
      <c r="C127" s="1"/>
      <c r="D127" s="1"/>
      <c r="E127" s="7"/>
      <c r="F127" s="22"/>
      <c r="G127" s="1"/>
      <c r="H127" s="1"/>
      <c r="I127" s="1"/>
      <c r="J127" s="1"/>
      <c r="K127" s="7"/>
    </row>
    <row r="128" spans="1:11" ht="18">
      <c r="A128" s="6" t="s">
        <v>34</v>
      </c>
      <c r="B128" s="1"/>
      <c r="C128" s="1" t="s">
        <v>3</v>
      </c>
      <c r="D128" s="1"/>
      <c r="E128" s="17">
        <f>'NSLP '!E143+'CACFP '!E85+SFSP!E101+Catering!C90+'SFASFA VENDED MEALS '!C67</f>
        <v>0</v>
      </c>
      <c r="F128" s="22"/>
      <c r="G128" s="6" t="s">
        <v>34</v>
      </c>
      <c r="H128" s="1"/>
      <c r="I128" s="1" t="s">
        <v>3</v>
      </c>
      <c r="J128" s="1"/>
      <c r="K128" s="17">
        <f>SUM('NSLP '!K143+'CACFP '!K85+SFSP!K101+Catering!G90+'SFASFA VENDED MEALS '!G67)</f>
        <v>0</v>
      </c>
    </row>
    <row r="129" spans="1:11" ht="18">
      <c r="A129" s="6"/>
      <c r="B129" s="1"/>
      <c r="C129" s="1"/>
      <c r="D129" s="1"/>
      <c r="E129" s="17"/>
      <c r="F129" s="22"/>
      <c r="G129" s="6"/>
      <c r="H129" s="1"/>
      <c r="I129" s="1"/>
      <c r="J129" s="1"/>
      <c r="K129" s="17"/>
    </row>
    <row r="130" spans="1:11" ht="15.75">
      <c r="A130" s="36" t="s">
        <v>104</v>
      </c>
      <c r="B130" s="10"/>
      <c r="C130" s="10"/>
      <c r="D130" s="10"/>
      <c r="E130" s="38">
        <f>SUM(E126:E128)</f>
        <v>0</v>
      </c>
      <c r="F130" s="22"/>
      <c r="G130" s="36" t="s">
        <v>104</v>
      </c>
      <c r="H130" s="10"/>
      <c r="I130" s="10"/>
      <c r="J130" s="10"/>
      <c r="K130" s="38">
        <f>SUM(K126:K128)</f>
        <v>0</v>
      </c>
    </row>
    <row r="131" spans="1:11" ht="18">
      <c r="A131" s="6"/>
      <c r="B131" s="1"/>
      <c r="C131" s="1"/>
      <c r="D131" s="1"/>
      <c r="E131" s="17"/>
      <c r="F131" s="22"/>
      <c r="G131" s="6"/>
      <c r="H131" s="1"/>
      <c r="I131" s="1"/>
      <c r="J131" s="1"/>
      <c r="K131" s="17"/>
    </row>
    <row r="132" spans="1:11" ht="15.75">
      <c r="A132" s="1"/>
      <c r="B132" s="1"/>
      <c r="C132" s="1"/>
      <c r="D132" s="1"/>
      <c r="E132" s="7"/>
      <c r="F132" s="22"/>
      <c r="G132" s="1"/>
      <c r="H132" s="1"/>
      <c r="I132" s="1"/>
      <c r="J132" s="1"/>
      <c r="K132" s="7"/>
    </row>
    <row r="133" spans="1:11" ht="15.75">
      <c r="A133" s="36"/>
      <c r="B133" s="10"/>
      <c r="C133" s="10"/>
      <c r="D133" s="10"/>
      <c r="E133" s="38"/>
      <c r="F133" s="22"/>
      <c r="G133" s="36"/>
      <c r="H133" s="10"/>
      <c r="I133" s="10"/>
      <c r="J133" s="10"/>
      <c r="K133" s="38"/>
    </row>
    <row r="134" spans="1:11" ht="15.75">
      <c r="A134" s="36"/>
      <c r="B134" s="10"/>
      <c r="C134" s="10"/>
      <c r="D134" s="10"/>
      <c r="E134" s="38"/>
      <c r="F134" s="22"/>
      <c r="G134" s="36"/>
      <c r="H134" s="10"/>
      <c r="I134" s="10"/>
      <c r="J134" s="10"/>
      <c r="K134" s="38"/>
    </row>
    <row r="135" spans="1:11" ht="15.75">
      <c r="A135" s="1" t="s">
        <v>14</v>
      </c>
      <c r="B135" s="1"/>
      <c r="C135" s="1"/>
      <c r="D135" s="1"/>
      <c r="E135" s="7"/>
      <c r="F135" s="22"/>
      <c r="G135" s="1" t="s">
        <v>14</v>
      </c>
      <c r="H135" s="1"/>
      <c r="I135" s="1"/>
      <c r="J135" s="1"/>
      <c r="K135" s="7"/>
    </row>
    <row r="136" spans="1:11" ht="15.75">
      <c r="A136" s="1"/>
      <c r="B136" s="1"/>
      <c r="C136" s="1" t="s">
        <v>169</v>
      </c>
      <c r="D136" s="1"/>
      <c r="E136" s="7">
        <f>SUM('NSLP '!E153+'CACFP '!E95+SFSP!E80+SFSP!E108+Catering!C102+'SFASFA VENDED MEALS '!C76)</f>
        <v>0</v>
      </c>
      <c r="F136" s="22"/>
      <c r="G136" s="1"/>
      <c r="H136" s="1"/>
      <c r="I136" s="1" t="s">
        <v>43</v>
      </c>
      <c r="J136" s="1"/>
      <c r="K136" s="7">
        <f>SUM('NSLP '!K153+'CACFP '!K95+SFSP!K80+SFSP!K108+Catering!G102+'SFASFA VENDED MEALS '!G76)</f>
        <v>0</v>
      </c>
    </row>
    <row r="137" spans="1:11" ht="15.75">
      <c r="A137" s="1"/>
      <c r="B137" s="1"/>
      <c r="C137" s="1"/>
      <c r="D137" s="1"/>
      <c r="E137" s="7"/>
      <c r="F137" s="22"/>
      <c r="G137" s="1"/>
      <c r="H137" s="1"/>
      <c r="I137" s="1"/>
      <c r="J137" s="1"/>
      <c r="K137" s="7"/>
    </row>
    <row r="138" spans="1:11" ht="15.75">
      <c r="A138" s="10" t="s">
        <v>105</v>
      </c>
      <c r="B138" s="10"/>
      <c r="C138" s="10"/>
      <c r="D138" s="10"/>
      <c r="E138" s="38">
        <f>SUM(E136:E137)</f>
        <v>0</v>
      </c>
      <c r="F138" s="22"/>
      <c r="G138" s="10" t="s">
        <v>105</v>
      </c>
      <c r="H138" s="10"/>
      <c r="I138" s="10"/>
      <c r="J138" s="10"/>
      <c r="K138" s="38">
        <f>SUM(K136:K137)</f>
        <v>0</v>
      </c>
    </row>
    <row r="139" spans="1:11" ht="15.75">
      <c r="A139" s="1"/>
      <c r="B139" s="1"/>
      <c r="C139" s="1"/>
      <c r="D139" s="1"/>
      <c r="E139" s="9"/>
      <c r="F139" s="22"/>
      <c r="G139" s="1"/>
      <c r="H139" s="1"/>
      <c r="I139" s="1"/>
      <c r="J139" s="1"/>
      <c r="K139" s="9"/>
    </row>
    <row r="140" spans="1:11" ht="15.75">
      <c r="A140" s="1" t="s">
        <v>99</v>
      </c>
      <c r="B140" s="1"/>
      <c r="C140" s="1" t="s">
        <v>12</v>
      </c>
      <c r="D140" s="1"/>
      <c r="E140" s="7">
        <v>0</v>
      </c>
      <c r="F140" s="22"/>
      <c r="G140" s="1" t="s">
        <v>99</v>
      </c>
      <c r="H140" s="1"/>
      <c r="I140" s="1" t="s">
        <v>12</v>
      </c>
      <c r="J140" s="1"/>
      <c r="K140" s="7">
        <v>0</v>
      </c>
    </row>
    <row r="141" spans="1:11" ht="15.75">
      <c r="A141" s="1"/>
      <c r="B141" s="1"/>
      <c r="C141" s="1" t="s">
        <v>12</v>
      </c>
      <c r="D141" s="1"/>
      <c r="E141" s="7">
        <v>0</v>
      </c>
      <c r="F141" s="22"/>
      <c r="G141" s="1"/>
      <c r="H141" s="1"/>
      <c r="I141" s="1" t="s">
        <v>12</v>
      </c>
      <c r="J141" s="1"/>
      <c r="K141" s="7">
        <v>0</v>
      </c>
    </row>
    <row r="142" spans="1:11" ht="15.75">
      <c r="A142" s="1"/>
      <c r="B142" s="1"/>
      <c r="C142" s="1" t="s">
        <v>84</v>
      </c>
      <c r="D142" s="1"/>
      <c r="E142" s="9">
        <v>0</v>
      </c>
      <c r="F142" s="22"/>
      <c r="G142" s="1"/>
      <c r="H142" s="1"/>
      <c r="I142" s="1" t="s">
        <v>84</v>
      </c>
      <c r="J142" s="1"/>
      <c r="K142" s="9">
        <v>0</v>
      </c>
    </row>
    <row r="143" spans="1:11" ht="15.75">
      <c r="A143" s="1"/>
      <c r="B143" s="1"/>
      <c r="C143" s="1"/>
      <c r="D143" s="1"/>
      <c r="E143" s="1"/>
      <c r="F143" s="22"/>
      <c r="G143" s="1"/>
      <c r="H143" s="1"/>
      <c r="I143" s="1"/>
      <c r="J143" s="1"/>
      <c r="K143" s="1"/>
    </row>
    <row r="144" spans="1:11" ht="15.75">
      <c r="A144" s="10" t="s">
        <v>117</v>
      </c>
      <c r="B144" s="10"/>
      <c r="C144" s="10"/>
      <c r="D144" s="10"/>
      <c r="E144" s="40">
        <f>SUM(E140:E142)</f>
        <v>0</v>
      </c>
      <c r="F144" s="22"/>
      <c r="G144" s="10" t="s">
        <v>117</v>
      </c>
      <c r="H144" s="10"/>
      <c r="I144" s="10"/>
      <c r="J144" s="10"/>
      <c r="K144" s="40">
        <f>SUM(K140:K142)</f>
        <v>0</v>
      </c>
    </row>
    <row r="145" spans="1:11" ht="15.75">
      <c r="A145" s="1"/>
      <c r="B145" s="1"/>
      <c r="C145" s="1"/>
      <c r="D145" s="1"/>
      <c r="E145" s="1"/>
      <c r="F145" s="22"/>
      <c r="G145" s="1"/>
      <c r="H145" s="1"/>
      <c r="I145" s="1"/>
      <c r="J145" s="1"/>
      <c r="K145" s="1"/>
    </row>
    <row r="146" spans="1:11" ht="15.75">
      <c r="A146" s="1"/>
      <c r="B146" s="1"/>
      <c r="C146" s="1"/>
      <c r="D146" s="1"/>
      <c r="E146" s="1"/>
      <c r="F146" s="22"/>
      <c r="G146" s="1"/>
      <c r="H146" s="1"/>
      <c r="I146" s="1"/>
      <c r="J146" s="1"/>
      <c r="K146" s="1"/>
    </row>
    <row r="147" spans="1:11" ht="18">
      <c r="A147" s="1"/>
      <c r="B147" s="1"/>
      <c r="C147" s="10" t="s">
        <v>15</v>
      </c>
      <c r="D147" s="1"/>
      <c r="E147" s="12">
        <f>E100+E108+E115+E123+E126+E128+E138</f>
        <v>0</v>
      </c>
      <c r="F147" s="22"/>
      <c r="G147" s="1"/>
      <c r="H147" s="1"/>
      <c r="I147" s="10" t="s">
        <v>15</v>
      </c>
      <c r="J147" s="1"/>
      <c r="K147" s="12">
        <f>SUM(K100+K108+K115+K123+K130+K138+K144)</f>
        <v>0</v>
      </c>
    </row>
    <row r="148" spans="1:11" ht="18">
      <c r="A148" s="1"/>
      <c r="B148" s="1"/>
      <c r="C148" s="10"/>
      <c r="D148" s="1"/>
      <c r="E148" s="12"/>
      <c r="F148" s="22"/>
      <c r="G148" s="1"/>
      <c r="H148" s="1"/>
      <c r="I148" s="10"/>
      <c r="J148" s="1"/>
      <c r="K148" s="12"/>
    </row>
    <row r="149" spans="1:11" ht="18">
      <c r="A149" s="1" t="s">
        <v>119</v>
      </c>
      <c r="C149" s="10"/>
      <c r="D149" s="1"/>
      <c r="E149" s="12"/>
      <c r="F149" s="22"/>
      <c r="G149" s="1" t="s">
        <v>119</v>
      </c>
      <c r="I149" s="10"/>
      <c r="J149" s="1"/>
      <c r="K149" s="12"/>
    </row>
    <row r="150" spans="1:11" ht="18">
      <c r="A150" s="1" t="s">
        <v>120</v>
      </c>
      <c r="C150" s="10"/>
      <c r="D150" s="1"/>
      <c r="E150" s="12"/>
      <c r="F150" s="22"/>
      <c r="G150" s="1" t="s">
        <v>120</v>
      </c>
      <c r="I150" s="10"/>
      <c r="J150" s="1"/>
      <c r="K150" s="12"/>
    </row>
    <row r="151" spans="1:11" ht="15.75">
      <c r="A151" s="27" t="s">
        <v>121</v>
      </c>
      <c r="B151" s="1"/>
      <c r="C151" s="10" t="s">
        <v>43</v>
      </c>
      <c r="D151" s="1"/>
      <c r="E151" s="16">
        <f>'NSLP '!E157+'CACFP '!E99+SFSP!E114+Catering!C107+'SFASFA VENDED MEALS '!C81</f>
        <v>0</v>
      </c>
      <c r="F151" s="22"/>
      <c r="G151" s="27" t="s">
        <v>121</v>
      </c>
      <c r="H151" s="1"/>
      <c r="I151" s="10" t="s">
        <v>43</v>
      </c>
      <c r="J151" s="1"/>
      <c r="K151" s="16">
        <f>SUM('NSLP '!K157+'CACFP '!K99+SFSP!K114+Catering!G107+'SFASFA VENDED MEALS '!G81)</f>
        <v>0</v>
      </c>
    </row>
    <row r="152" spans="1:11" ht="15.75">
      <c r="A152" s="6" t="s">
        <v>41</v>
      </c>
      <c r="B152" s="1"/>
      <c r="C152" s="10" t="s">
        <v>43</v>
      </c>
      <c r="D152" s="1"/>
      <c r="E152" s="7">
        <f>'NSLP '!E158+'CACFP '!E100+SFSP!E115+Catering!C108+'SFASFA VENDED MEALS '!C82</f>
        <v>0</v>
      </c>
      <c r="F152" s="22"/>
      <c r="G152" s="6" t="s">
        <v>41</v>
      </c>
      <c r="H152" s="1"/>
      <c r="I152" s="10" t="s">
        <v>43</v>
      </c>
      <c r="J152" s="1"/>
      <c r="K152" s="7">
        <f>SUM('NSLP '!K158+'CACFP '!K100+SFSP!K115+Catering!G108+'SFASFA VENDED MEALS '!G82)</f>
        <v>0</v>
      </c>
    </row>
    <row r="153" spans="1:11" ht="18">
      <c r="A153" s="6" t="s">
        <v>42</v>
      </c>
      <c r="B153" s="1"/>
      <c r="C153" s="10" t="s">
        <v>43</v>
      </c>
      <c r="D153" s="1"/>
      <c r="E153" s="17">
        <f>'NSLP '!E159+'CACFP '!E101+SFSP!E116+Catering!C109+'SFASFA VENDED MEALS '!C83</f>
        <v>0</v>
      </c>
      <c r="F153" s="22"/>
      <c r="G153" s="6" t="s">
        <v>42</v>
      </c>
      <c r="H153" s="1"/>
      <c r="I153" s="10" t="s">
        <v>43</v>
      </c>
      <c r="J153" s="1"/>
      <c r="K153" s="17">
        <f>SUM('NSLP '!K159+'CACFP '!K101+SFSP!K116+Catering!G109+'SFASFA VENDED MEALS '!G83)</f>
        <v>0</v>
      </c>
    </row>
    <row r="154" spans="1:11" ht="18">
      <c r="A154" s="1"/>
      <c r="B154" s="1"/>
      <c r="C154" s="10"/>
      <c r="D154" s="1"/>
      <c r="E154" s="12"/>
      <c r="F154" s="22"/>
      <c r="G154" s="1"/>
      <c r="H154" s="1"/>
      <c r="I154" s="10"/>
      <c r="J154" s="1"/>
      <c r="K154" s="12"/>
    </row>
    <row r="155" spans="1:11" ht="18">
      <c r="A155" s="1"/>
      <c r="B155" s="1"/>
      <c r="C155" s="10" t="s">
        <v>92</v>
      </c>
      <c r="D155" s="1"/>
      <c r="E155" s="12">
        <f>SUM(E147-E151-E152-E153)</f>
        <v>0</v>
      </c>
      <c r="F155" s="22"/>
      <c r="G155" s="1"/>
      <c r="H155" s="1"/>
      <c r="I155" s="10" t="s">
        <v>92</v>
      </c>
      <c r="J155" s="1"/>
      <c r="K155" s="12">
        <f>SUM(K147-K151-K152-K153)</f>
        <v>0</v>
      </c>
    </row>
    <row r="156" spans="1:11" ht="18">
      <c r="A156" s="1"/>
      <c r="B156" s="1"/>
      <c r="C156" s="10"/>
      <c r="D156" s="1"/>
      <c r="E156" s="12"/>
      <c r="F156" s="22"/>
      <c r="G156" s="1"/>
      <c r="H156" s="1"/>
      <c r="I156" s="10"/>
      <c r="J156" s="1"/>
      <c r="K156" s="12"/>
    </row>
    <row r="157" spans="1:11" ht="18">
      <c r="A157" s="1"/>
      <c r="B157" s="1"/>
      <c r="C157" s="10" t="s">
        <v>16</v>
      </c>
      <c r="D157" s="1"/>
      <c r="E157" s="12">
        <f>E89-E155</f>
        <v>0</v>
      </c>
      <c r="F157" s="22"/>
      <c r="G157" s="1"/>
      <c r="H157" s="1"/>
      <c r="I157" s="10" t="s">
        <v>16</v>
      </c>
      <c r="J157" s="1"/>
      <c r="K157" s="12">
        <f>SUM(K89-K155)</f>
        <v>0</v>
      </c>
    </row>
    <row r="158" spans="1:11" ht="15.75">
      <c r="A158" s="1"/>
      <c r="B158" s="1"/>
      <c r="C158" s="1"/>
      <c r="D158" s="1"/>
      <c r="E158" s="1"/>
      <c r="F158" s="22"/>
      <c r="G158" s="1"/>
      <c r="H158" s="1"/>
      <c r="I158" s="1"/>
      <c r="J158" s="1"/>
      <c r="K158" s="1"/>
    </row>
    <row r="159" spans="1:11" ht="15.75">
      <c r="A159" s="1"/>
      <c r="B159" s="1"/>
      <c r="C159" s="1"/>
      <c r="D159" s="1"/>
      <c r="E159" s="1"/>
      <c r="F159" s="22"/>
      <c r="G159" s="1"/>
      <c r="H159" s="1"/>
      <c r="I159" s="1"/>
      <c r="J159" s="1"/>
      <c r="K159" s="1"/>
    </row>
    <row r="160" spans="1:11" ht="15.75">
      <c r="A160" s="1"/>
      <c r="B160" s="1"/>
      <c r="C160" s="1"/>
      <c r="D160" s="1"/>
      <c r="E160" s="1"/>
      <c r="F160" s="22"/>
      <c r="G160" s="1" t="s">
        <v>118</v>
      </c>
      <c r="H160" s="25"/>
      <c r="I160" s="25"/>
      <c r="J160" s="25"/>
      <c r="K160" s="37">
        <f>SUM('NSLP '!K166)</f>
        <v>0</v>
      </c>
    </row>
    <row r="161" spans="1:11" ht="15.75">
      <c r="A161" s="1"/>
      <c r="B161" s="1"/>
      <c r="C161" s="1"/>
      <c r="D161" s="1"/>
      <c r="E161" s="1"/>
      <c r="F161" s="22"/>
      <c r="G161" s="1"/>
      <c r="H161" s="1"/>
      <c r="I161" s="1"/>
      <c r="J161" s="1"/>
      <c r="K161" s="1"/>
    </row>
    <row r="162" spans="1:11" ht="15.75">
      <c r="A162" s="8" t="s">
        <v>124</v>
      </c>
      <c r="B162" s="1"/>
      <c r="C162" s="1"/>
      <c r="D162" s="1"/>
      <c r="E162" s="1"/>
      <c r="F162" s="22"/>
      <c r="G162" s="8" t="s">
        <v>124</v>
      </c>
      <c r="H162" s="1"/>
      <c r="I162" s="1"/>
      <c r="J162" s="1"/>
      <c r="K162" s="1"/>
    </row>
    <row r="163" spans="1:11" ht="15.75">
      <c r="A163" s="1"/>
      <c r="B163" s="1"/>
      <c r="C163" s="1"/>
      <c r="D163" s="1"/>
      <c r="E163" s="1"/>
      <c r="F163" s="22"/>
      <c r="G163" s="1"/>
      <c r="H163" s="1"/>
      <c r="I163" s="1"/>
      <c r="J163" s="1"/>
      <c r="K163" s="1"/>
    </row>
    <row r="164" spans="1:11" ht="15.75">
      <c r="A164" s="1"/>
      <c r="B164" s="1"/>
      <c r="C164" s="1" t="s">
        <v>122</v>
      </c>
      <c r="D164" s="1"/>
      <c r="E164" s="5">
        <f>SUM('NSLP '!E170+'CACFP '!E109+SFSP!E125+Catering!C120+'SFASFA VENDED MEALS '!C81)</f>
        <v>0</v>
      </c>
      <c r="F164" s="22"/>
      <c r="G164" s="1"/>
      <c r="H164" s="1"/>
      <c r="I164" s="1" t="s">
        <v>122</v>
      </c>
      <c r="J164" s="1"/>
      <c r="K164" s="5">
        <f>SUM('NSLP '!K170+'CACFP '!K109+SFSP!K125+Catering!G120+'SFASFA VENDED MEALS '!G91)</f>
        <v>0</v>
      </c>
    </row>
    <row r="165" spans="1:11" ht="15.75">
      <c r="A165" s="1"/>
      <c r="B165" s="1"/>
      <c r="C165" s="1" t="s">
        <v>41</v>
      </c>
      <c r="D165" s="1"/>
      <c r="E165" s="7">
        <f>SUM('NSLP '!E171+'CACFP '!E110+SFSP!E115+Catering!C121+'SFASFA VENDED MEALS '!C82)</f>
        <v>0</v>
      </c>
      <c r="F165" s="22"/>
      <c r="G165" s="1"/>
      <c r="H165" s="1"/>
      <c r="I165" s="1" t="s">
        <v>41</v>
      </c>
      <c r="J165" s="1"/>
      <c r="K165" s="7">
        <f>SUM('NSLP '!K171+'CACFP '!K110+SFSP!K115+Catering!G121+'SFASFA VENDED MEALS '!G82)</f>
        <v>0</v>
      </c>
    </row>
    <row r="166" spans="1:11" ht="15.75">
      <c r="A166" s="1"/>
      <c r="B166" s="1"/>
      <c r="C166" s="1" t="s">
        <v>42</v>
      </c>
      <c r="D166" s="1"/>
      <c r="E166" s="9">
        <f>SUM('NSLP '!E172+'CACFP '!E111+SFSP!E116+Catering!C122+'SFASFA VENDED MEALS '!C83)</f>
        <v>0</v>
      </c>
      <c r="F166" s="22"/>
      <c r="G166" s="1"/>
      <c r="H166" s="1"/>
      <c r="I166" s="1" t="s">
        <v>42</v>
      </c>
      <c r="J166" s="1"/>
      <c r="K166" s="9">
        <f>SUM('NSLP '!K172+'CACFP '!K111+SFSP!K116+Catering!G122+'SFASFA VENDED MEALS '!G83)</f>
        <v>0</v>
      </c>
    </row>
    <row r="167" spans="1:11" ht="15.75">
      <c r="A167" s="1"/>
      <c r="B167" s="1"/>
      <c r="C167" s="1"/>
      <c r="D167" s="1"/>
      <c r="E167" s="1"/>
      <c r="F167" s="22"/>
      <c r="G167" s="1"/>
      <c r="H167" s="1"/>
      <c r="I167" s="1"/>
      <c r="J167" s="1"/>
      <c r="K167" s="1"/>
    </row>
    <row r="168" spans="1:11" ht="18">
      <c r="A168" s="1"/>
      <c r="B168" s="1"/>
      <c r="C168" s="6" t="s">
        <v>123</v>
      </c>
      <c r="D168" s="1"/>
      <c r="E168" s="41">
        <f>SUM(E164:E167)</f>
        <v>0</v>
      </c>
      <c r="F168" s="22"/>
      <c r="G168" s="1"/>
      <c r="H168" s="1"/>
      <c r="I168" s="6" t="s">
        <v>123</v>
      </c>
      <c r="J168" s="1"/>
      <c r="K168" s="41">
        <f>SUM(K164:K167)</f>
        <v>0</v>
      </c>
    </row>
    <row r="169" spans="1:11" ht="15.75">
      <c r="A169" s="1"/>
      <c r="B169" s="1"/>
      <c r="C169" s="1"/>
      <c r="D169" s="1"/>
      <c r="E169" s="1"/>
      <c r="F169" s="22"/>
      <c r="G169" s="1"/>
      <c r="H169" s="1"/>
      <c r="I169" s="1"/>
      <c r="J169" s="1"/>
      <c r="K169" s="1"/>
    </row>
    <row r="170" spans="1:11" ht="15.75">
      <c r="A170" s="1"/>
      <c r="B170" s="1"/>
      <c r="C170" s="1"/>
      <c r="D170" s="1"/>
      <c r="E170" s="1"/>
      <c r="F170" s="22"/>
      <c r="G170" s="1"/>
      <c r="H170" s="1"/>
      <c r="I170" s="1"/>
      <c r="J170" s="1"/>
      <c r="K170" s="1"/>
    </row>
    <row r="171" spans="1:11" ht="15.75">
      <c r="A171" s="1"/>
      <c r="B171" s="1"/>
      <c r="C171" s="1"/>
      <c r="D171" s="1"/>
      <c r="E171" s="1"/>
      <c r="G171" s="1"/>
      <c r="H171" s="1"/>
      <c r="I171" s="1"/>
      <c r="J171" s="1"/>
      <c r="K171" s="1"/>
    </row>
    <row r="172" spans="1:11" ht="15.75">
      <c r="A172" s="1"/>
      <c r="B172" s="1"/>
      <c r="C172" s="1"/>
      <c r="D172" s="1"/>
      <c r="E172" s="1"/>
      <c r="G172" s="1"/>
      <c r="H172" s="1"/>
      <c r="I172" s="1"/>
      <c r="J172" s="1"/>
      <c r="K172" s="1"/>
    </row>
    <row r="173" spans="1:11" ht="15.75">
      <c r="A173" s="1"/>
      <c r="B173" s="1"/>
      <c r="C173" s="1"/>
      <c r="D173" s="1"/>
      <c r="E173" s="1"/>
      <c r="G173" s="1"/>
      <c r="H173" s="1"/>
      <c r="I173" s="1"/>
      <c r="J173" s="1"/>
      <c r="K173" s="1"/>
    </row>
    <row r="174" spans="1:11" ht="15.75">
      <c r="A174" s="1"/>
      <c r="B174" s="1"/>
      <c r="C174" s="1"/>
      <c r="D174" s="1"/>
      <c r="E174" s="1"/>
      <c r="G174" s="1"/>
      <c r="H174" s="1"/>
      <c r="I174" s="1"/>
      <c r="J174" s="1"/>
      <c r="K174" s="1"/>
    </row>
    <row r="175" spans="1:11" ht="15.75">
      <c r="A175" s="1" t="s">
        <v>29</v>
      </c>
      <c r="B175" s="1"/>
      <c r="C175" s="1"/>
      <c r="D175" s="1"/>
      <c r="E175" s="13"/>
      <c r="G175" s="1" t="s">
        <v>29</v>
      </c>
      <c r="H175" s="1"/>
      <c r="I175" s="1"/>
      <c r="J175" s="1"/>
      <c r="K175" s="13"/>
    </row>
    <row r="176" spans="1:11" ht="15.75">
      <c r="A176" s="4"/>
      <c r="B176" s="1"/>
      <c r="C176" s="1"/>
      <c r="D176" s="1"/>
      <c r="E176" s="1"/>
      <c r="G176" s="4"/>
      <c r="H176" s="1"/>
      <c r="I176" s="1"/>
      <c r="J176" s="1"/>
      <c r="K176" s="1"/>
    </row>
    <row r="177" spans="1:11" ht="15.75">
      <c r="A177" s="6" t="s">
        <v>32</v>
      </c>
      <c r="B177" s="1"/>
      <c r="C177" s="5">
        <f>SUM('NSLP '!C178+'CACFP '!C119+SFSP!C134)</f>
        <v>0</v>
      </c>
      <c r="D177" s="1"/>
      <c r="E177" s="7"/>
      <c r="G177" s="6" t="s">
        <v>32</v>
      </c>
      <c r="H177" s="1"/>
      <c r="I177" s="5">
        <f>SUM('NSLP '!I178+'CACFP '!I119+SFSP!I134)</f>
        <v>0</v>
      </c>
      <c r="J177" s="1"/>
      <c r="K177" s="7"/>
    </row>
    <row r="178" spans="1:11" ht="15.75">
      <c r="A178" s="15"/>
      <c r="B178" s="1"/>
      <c r="C178" s="1"/>
      <c r="D178" s="1"/>
      <c r="E178" s="5"/>
      <c r="G178" s="15"/>
      <c r="H178" s="1"/>
      <c r="I178" s="1"/>
      <c r="J178" s="1"/>
      <c r="K178" s="5"/>
    </row>
    <row r="179" spans="1:11" ht="15.75">
      <c r="A179" s="6" t="s">
        <v>161</v>
      </c>
      <c r="B179" s="1"/>
      <c r="C179" s="7">
        <f>SUM('NSLP '!C180+'CACFP '!C121+SFSP!C136)</f>
        <v>0</v>
      </c>
      <c r="D179" s="1"/>
      <c r="E179" s="7"/>
      <c r="G179" s="6" t="s">
        <v>31</v>
      </c>
      <c r="H179" s="1"/>
      <c r="I179" s="7">
        <f>SUM('NSLP '!I180+'CACFP '!I121+SFSP!I136)</f>
        <v>0</v>
      </c>
      <c r="J179" s="1"/>
      <c r="K179" s="7"/>
    </row>
    <row r="180" spans="1:11" ht="15.75">
      <c r="A180" s="15"/>
      <c r="B180" s="1"/>
      <c r="C180" s="1"/>
      <c r="D180" s="1"/>
      <c r="E180" s="5"/>
      <c r="G180" s="15"/>
      <c r="H180" s="1"/>
      <c r="I180" s="1"/>
      <c r="J180" s="1"/>
      <c r="K180" s="5"/>
    </row>
    <row r="181" spans="1:11" ht="15.75">
      <c r="A181" s="6" t="s">
        <v>162</v>
      </c>
      <c r="B181" s="1"/>
      <c r="C181" s="9">
        <f>SUM('NSLP '!C182+'CACFP '!C123+SFSP!C138)</f>
        <v>0</v>
      </c>
      <c r="D181" s="1"/>
      <c r="E181" s="7"/>
      <c r="G181" s="6" t="s">
        <v>44</v>
      </c>
      <c r="H181" s="1"/>
      <c r="I181" s="9">
        <f>SUM('NSLP '!I182+'CACFP '!I123+SFSP!I138)</f>
        <v>0</v>
      </c>
      <c r="J181" s="1"/>
      <c r="K181" s="7"/>
    </row>
    <row r="182" spans="1:11" ht="15.75">
      <c r="A182" s="15"/>
      <c r="B182" s="1"/>
      <c r="C182" s="1"/>
      <c r="D182" s="1"/>
      <c r="E182" s="5"/>
      <c r="G182" s="15"/>
      <c r="H182" s="1"/>
      <c r="I182" s="1"/>
      <c r="J182" s="1"/>
      <c r="K182" s="5"/>
    </row>
    <row r="183" spans="1:11" ht="20.25">
      <c r="A183" s="36" t="s">
        <v>163</v>
      </c>
      <c r="B183" s="10"/>
      <c r="C183" s="29">
        <f>SUM(C177:C181)</f>
        <v>0</v>
      </c>
      <c r="D183" s="10"/>
      <c r="E183" s="37"/>
      <c r="F183" s="25"/>
      <c r="G183" s="36" t="s">
        <v>163</v>
      </c>
      <c r="H183" s="10"/>
      <c r="I183" s="56">
        <f>SUM(I177:I181)</f>
        <v>0</v>
      </c>
      <c r="J183" s="1"/>
      <c r="K183" s="5"/>
    </row>
    <row r="184" spans="1:5" ht="15.75">
      <c r="A184" s="15"/>
      <c r="B184" s="1"/>
      <c r="C184" s="1"/>
      <c r="D184" s="1"/>
      <c r="E184" s="5"/>
    </row>
    <row r="185" spans="1:11" ht="15.75">
      <c r="A185" s="15"/>
      <c r="B185" s="1"/>
      <c r="C185" s="1"/>
      <c r="D185" s="1"/>
      <c r="E185" s="5"/>
      <c r="K185" s="5"/>
    </row>
    <row r="186" spans="1:11" ht="15.75">
      <c r="A186" s="15"/>
      <c r="B186" s="1"/>
      <c r="C186" s="1"/>
      <c r="D186" s="1"/>
      <c r="E186" s="5"/>
      <c r="K186" s="5"/>
    </row>
  </sheetData>
  <sheetProtection password="DD57" sheet="1"/>
  <mergeCells count="11">
    <mergeCell ref="A1:K1"/>
    <mergeCell ref="A2:K2"/>
    <mergeCell ref="A3:K3"/>
    <mergeCell ref="G6:K6"/>
    <mergeCell ref="A6:E6"/>
    <mergeCell ref="A35:E35"/>
    <mergeCell ref="G35:K35"/>
    <mergeCell ref="A74:E74"/>
    <mergeCell ref="G74:K74"/>
    <mergeCell ref="A92:E92"/>
    <mergeCell ref="G92:K92"/>
  </mergeCells>
  <printOptions gridLines="1" horizontalCentered="1"/>
  <pageMargins left="0.25" right="0.25" top="0.5" bottom="0.5" header="0.3" footer="0.3"/>
  <pageSetup fitToHeight="3" horizontalDpi="600" verticalDpi="600" orientation="landscape" paperSize="5" scale="70" r:id="rId1"/>
  <headerFooter alignWithMargins="0">
    <oddHeader>&amp;R&amp;"Times New Roman,Bold Italic"&amp;9FORM 226 CR  March 2020
</oddHeader>
  </headerFooter>
  <ignoredErrors>
    <ignoredError sqref="E84 K84" unlockedFormula="1"/>
  </ignoredErrors>
</worksheet>
</file>

<file path=xl/worksheets/sheet2.xml><?xml version="1.0" encoding="utf-8"?>
<worksheet xmlns="http://schemas.openxmlformats.org/spreadsheetml/2006/main" xmlns:r="http://schemas.openxmlformats.org/officeDocument/2006/relationships">
  <dimension ref="A1:K184"/>
  <sheetViews>
    <sheetView zoomScale="107" zoomScaleNormal="107" zoomScalePageLayoutView="0" workbookViewId="0" topLeftCell="A1">
      <selection activeCell="C6" sqref="C6"/>
    </sheetView>
  </sheetViews>
  <sheetFormatPr defaultColWidth="9.140625" defaultRowHeight="15"/>
  <cols>
    <col min="1" max="1" width="42.57421875" style="0" customWidth="1"/>
    <col min="2" max="2" width="9.421875" style="0" customWidth="1"/>
    <col min="3" max="3" width="31.57421875" style="0" customWidth="1"/>
    <col min="4" max="4" width="3.28125" style="0" customWidth="1"/>
    <col min="5" max="5" width="18.57421875" style="0" customWidth="1"/>
    <col min="6" max="6" width="3.7109375" style="0" customWidth="1"/>
    <col min="7" max="7" width="36.8515625" style="0" customWidth="1"/>
    <col min="8" max="8" width="3.8515625" style="0" customWidth="1"/>
    <col min="9" max="9" width="29.421875" style="0" customWidth="1"/>
    <col min="10" max="10" width="3.8515625" style="0" customWidth="1"/>
    <col min="11" max="11" width="17.8515625" style="0" customWidth="1"/>
  </cols>
  <sheetData>
    <row r="1" spans="1:11" ht="15">
      <c r="A1" s="129" t="s">
        <v>56</v>
      </c>
      <c r="B1" s="129"/>
      <c r="C1" s="129"/>
      <c r="D1" s="129"/>
      <c r="E1" s="129"/>
      <c r="F1" s="129"/>
      <c r="G1" s="129"/>
      <c r="H1" s="129"/>
      <c r="I1" s="129"/>
      <c r="J1" s="129"/>
      <c r="K1" s="129"/>
    </row>
    <row r="2" spans="1:11" ht="15.75">
      <c r="A2" s="128" t="s">
        <v>0</v>
      </c>
      <c r="B2" s="128"/>
      <c r="C2" s="128"/>
      <c r="D2" s="128"/>
      <c r="E2" s="128"/>
      <c r="F2" s="128"/>
      <c r="G2" s="128"/>
      <c r="H2" s="128"/>
      <c r="I2" s="128"/>
      <c r="J2" s="128"/>
      <c r="K2" s="128"/>
    </row>
    <row r="3" spans="1:11" ht="15.75">
      <c r="A3" s="128" t="s">
        <v>215</v>
      </c>
      <c r="B3" s="128"/>
      <c r="C3" s="128"/>
      <c r="D3" s="128"/>
      <c r="E3" s="128"/>
      <c r="F3" s="128"/>
      <c r="G3" s="128"/>
      <c r="H3" s="128"/>
      <c r="I3" s="128"/>
      <c r="J3" s="128"/>
      <c r="K3" s="128"/>
    </row>
    <row r="4" spans="1:11" ht="15.75">
      <c r="A4" s="127" t="s">
        <v>57</v>
      </c>
      <c r="B4" s="127"/>
      <c r="C4" s="127"/>
      <c r="D4" s="127"/>
      <c r="E4" s="127"/>
      <c r="F4" s="127"/>
      <c r="G4" s="127"/>
      <c r="H4" s="127"/>
      <c r="I4" s="127"/>
      <c r="J4" s="127"/>
      <c r="K4" s="127"/>
    </row>
    <row r="5" spans="1:11" ht="15.75">
      <c r="A5" s="3"/>
      <c r="B5" s="3"/>
      <c r="C5" s="3"/>
      <c r="D5" s="3"/>
      <c r="E5" s="3"/>
      <c r="F5" s="3"/>
      <c r="G5" s="3"/>
      <c r="H5" s="3"/>
      <c r="I5" s="3"/>
      <c r="J5" s="3"/>
      <c r="K5" s="3"/>
    </row>
    <row r="6" spans="1:11" ht="15.75">
      <c r="A6" s="3"/>
      <c r="B6" s="3"/>
      <c r="C6" s="3"/>
      <c r="D6" s="3"/>
      <c r="E6" s="3"/>
      <c r="F6" s="3"/>
      <c r="G6" s="3"/>
      <c r="H6" s="3"/>
      <c r="I6" s="3"/>
      <c r="J6" s="3"/>
      <c r="K6" s="3"/>
    </row>
    <row r="7" spans="1:11" ht="15.75">
      <c r="A7" s="127" t="s">
        <v>48</v>
      </c>
      <c r="B7" s="127"/>
      <c r="C7" s="127"/>
      <c r="D7" s="127"/>
      <c r="E7" s="127"/>
      <c r="G7" s="127" t="s">
        <v>35</v>
      </c>
      <c r="H7" s="127"/>
      <c r="I7" s="127"/>
      <c r="J7" s="127"/>
      <c r="K7" s="127"/>
    </row>
    <row r="8" spans="1:11" ht="15.75">
      <c r="A8" s="15"/>
      <c r="B8" s="15"/>
      <c r="C8" s="15"/>
      <c r="D8" s="15"/>
      <c r="E8" s="15"/>
      <c r="G8" s="18"/>
      <c r="H8" s="18"/>
      <c r="I8" s="18"/>
      <c r="J8" s="18"/>
      <c r="K8" s="18"/>
    </row>
    <row r="9" spans="1:11" ht="15.75">
      <c r="A9" s="2" t="s">
        <v>18</v>
      </c>
      <c r="B9" s="1"/>
      <c r="C9" s="1"/>
      <c r="D9" s="1"/>
      <c r="E9" s="3" t="s">
        <v>30</v>
      </c>
      <c r="F9" s="22"/>
      <c r="G9" s="2" t="s">
        <v>18</v>
      </c>
      <c r="H9" s="2"/>
      <c r="I9" s="1"/>
      <c r="J9" s="1"/>
      <c r="K9" s="3" t="s">
        <v>30</v>
      </c>
    </row>
    <row r="10" spans="1:11" ht="15.75">
      <c r="A10" s="2"/>
      <c r="B10" s="1"/>
      <c r="C10" s="1"/>
      <c r="D10" s="1"/>
      <c r="E10" s="1"/>
      <c r="F10" s="22"/>
      <c r="G10" s="2"/>
      <c r="H10" s="2"/>
      <c r="I10" s="1"/>
      <c r="J10" s="1"/>
      <c r="K10" s="1"/>
    </row>
    <row r="11" spans="1:11" ht="15.75">
      <c r="A11" s="123" t="s">
        <v>1</v>
      </c>
      <c r="B11" s="123"/>
      <c r="C11" s="123"/>
      <c r="D11" s="123"/>
      <c r="E11" s="123"/>
      <c r="F11" s="22"/>
      <c r="G11" s="123" t="s">
        <v>1</v>
      </c>
      <c r="H11" s="123"/>
      <c r="I11" s="123"/>
      <c r="J11" s="123"/>
      <c r="K11" s="123"/>
    </row>
    <row r="12" spans="1:11" ht="15.75">
      <c r="A12" s="4"/>
      <c r="B12" s="1"/>
      <c r="C12" s="1"/>
      <c r="D12" s="1"/>
      <c r="E12" s="1"/>
      <c r="F12" s="22"/>
      <c r="G12" s="4"/>
      <c r="H12" s="1"/>
      <c r="I12" s="1"/>
      <c r="J12" s="1"/>
      <c r="K12" s="1"/>
    </row>
    <row r="13" spans="1:11" ht="15.75">
      <c r="A13" s="1"/>
      <c r="B13" s="1"/>
      <c r="C13" s="1" t="s">
        <v>23</v>
      </c>
      <c r="D13" s="1"/>
      <c r="E13" s="5"/>
      <c r="F13" s="22"/>
      <c r="G13" s="1"/>
      <c r="H13" s="1"/>
      <c r="I13" s="1" t="s">
        <v>23</v>
      </c>
      <c r="J13" s="1"/>
      <c r="K13" s="5"/>
    </row>
    <row r="14" spans="1:11" ht="15.75">
      <c r="A14" s="1"/>
      <c r="B14" s="1"/>
      <c r="C14" s="6" t="s">
        <v>19</v>
      </c>
      <c r="D14" s="1"/>
      <c r="E14" s="57">
        <v>0</v>
      </c>
      <c r="F14" s="22"/>
      <c r="G14" s="1"/>
      <c r="H14" s="1"/>
      <c r="I14" s="6" t="s">
        <v>19</v>
      </c>
      <c r="J14" s="1"/>
      <c r="K14" s="57">
        <v>0</v>
      </c>
    </row>
    <row r="15" spans="1:11" ht="15.75">
      <c r="A15" s="1"/>
      <c r="B15" s="1"/>
      <c r="C15" s="6" t="s">
        <v>78</v>
      </c>
      <c r="D15" s="1"/>
      <c r="E15" s="58">
        <v>0</v>
      </c>
      <c r="F15" s="22"/>
      <c r="G15" s="1"/>
      <c r="H15" s="1"/>
      <c r="I15" s="6" t="s">
        <v>78</v>
      </c>
      <c r="J15" s="1"/>
      <c r="K15" s="58">
        <v>0</v>
      </c>
    </row>
    <row r="16" spans="1:11" ht="15.75">
      <c r="A16" s="1"/>
      <c r="B16" s="1"/>
      <c r="C16" s="1"/>
      <c r="D16" s="1"/>
      <c r="E16" s="7"/>
      <c r="F16" s="22"/>
      <c r="G16" s="1"/>
      <c r="H16" s="1"/>
      <c r="I16" s="1"/>
      <c r="J16" s="1"/>
      <c r="K16" s="7"/>
    </row>
    <row r="17" spans="1:11" ht="15.75">
      <c r="A17" s="1"/>
      <c r="B17" s="1"/>
      <c r="C17" s="1"/>
      <c r="D17" s="1"/>
      <c r="E17" s="7"/>
      <c r="F17" s="22"/>
      <c r="G17" s="1"/>
      <c r="H17" s="1"/>
      <c r="I17" s="1"/>
      <c r="J17" s="1"/>
      <c r="K17" s="7"/>
    </row>
    <row r="18" spans="1:11" ht="15.75">
      <c r="A18" s="123" t="s">
        <v>2</v>
      </c>
      <c r="B18" s="123"/>
      <c r="C18" s="123"/>
      <c r="D18" s="123"/>
      <c r="E18" s="123"/>
      <c r="F18" s="22"/>
      <c r="G18" s="123" t="s">
        <v>2</v>
      </c>
      <c r="H18" s="123"/>
      <c r="I18" s="123"/>
      <c r="J18" s="123"/>
      <c r="K18" s="123"/>
    </row>
    <row r="19" spans="1:11" ht="15.75">
      <c r="A19" s="4"/>
      <c r="B19" s="4"/>
      <c r="C19" s="4"/>
      <c r="D19" s="4"/>
      <c r="E19" s="4"/>
      <c r="F19" s="22"/>
      <c r="G19" s="4"/>
      <c r="H19" s="4"/>
      <c r="I19" s="4"/>
      <c r="J19" s="4"/>
      <c r="K19" s="4"/>
    </row>
    <row r="20" spans="1:11" ht="15.75">
      <c r="A20" s="1"/>
      <c r="B20" s="1"/>
      <c r="C20" s="1" t="s">
        <v>23</v>
      </c>
      <c r="D20" s="1"/>
      <c r="E20" s="7"/>
      <c r="F20" s="22"/>
      <c r="G20" s="1"/>
      <c r="H20" s="1"/>
      <c r="I20" s="1" t="s">
        <v>23</v>
      </c>
      <c r="J20" s="1"/>
      <c r="K20" s="7"/>
    </row>
    <row r="21" spans="1:11" ht="15.75">
      <c r="A21" s="1"/>
      <c r="B21" s="1"/>
      <c r="C21" s="6" t="s">
        <v>19</v>
      </c>
      <c r="D21" s="1"/>
      <c r="E21" s="58">
        <v>0</v>
      </c>
      <c r="F21" s="22"/>
      <c r="G21" s="1"/>
      <c r="H21" s="1"/>
      <c r="I21" s="6" t="s">
        <v>19</v>
      </c>
      <c r="J21" s="1"/>
      <c r="K21" s="58">
        <v>0</v>
      </c>
    </row>
    <row r="22" spans="1:11" ht="15.75">
      <c r="A22" s="1"/>
      <c r="B22" s="1"/>
      <c r="C22" s="6" t="s">
        <v>78</v>
      </c>
      <c r="D22" s="1"/>
      <c r="E22" s="58">
        <v>0</v>
      </c>
      <c r="F22" s="22"/>
      <c r="G22" s="1"/>
      <c r="H22" s="1"/>
      <c r="I22" s="6" t="s">
        <v>78</v>
      </c>
      <c r="J22" s="1"/>
      <c r="K22" s="58">
        <v>0</v>
      </c>
    </row>
    <row r="23" spans="1:11" ht="15.75">
      <c r="A23" s="1"/>
      <c r="B23" s="1"/>
      <c r="C23" s="1"/>
      <c r="D23" s="1"/>
      <c r="E23" s="7"/>
      <c r="F23" s="22"/>
      <c r="G23" s="1"/>
      <c r="H23" s="1"/>
      <c r="I23" s="1"/>
      <c r="J23" s="1"/>
      <c r="K23" s="7"/>
    </row>
    <row r="24" spans="1:11" ht="15.75">
      <c r="A24" s="123" t="s">
        <v>4</v>
      </c>
      <c r="B24" s="123"/>
      <c r="C24" s="123"/>
      <c r="D24" s="123"/>
      <c r="E24" s="123"/>
      <c r="F24" s="22"/>
      <c r="G24" s="123" t="s">
        <v>4</v>
      </c>
      <c r="H24" s="123"/>
      <c r="I24" s="123"/>
      <c r="J24" s="123"/>
      <c r="K24" s="123"/>
    </row>
    <row r="25" spans="1:11" ht="15.75">
      <c r="A25" s="4"/>
      <c r="B25" s="1"/>
      <c r="C25" s="1"/>
      <c r="D25" s="1"/>
      <c r="E25" s="7"/>
      <c r="F25" s="22"/>
      <c r="G25" s="4"/>
      <c r="H25" s="1"/>
      <c r="I25" s="1"/>
      <c r="J25" s="1"/>
      <c r="K25" s="7"/>
    </row>
    <row r="26" spans="1:11" ht="15.75">
      <c r="A26" s="1"/>
      <c r="B26" s="1"/>
      <c r="C26" s="1" t="s">
        <v>24</v>
      </c>
      <c r="D26" s="1"/>
      <c r="E26" s="7"/>
      <c r="F26" s="22"/>
      <c r="G26" s="1"/>
      <c r="H26" s="1"/>
      <c r="I26" s="1" t="s">
        <v>24</v>
      </c>
      <c r="J26" s="1"/>
      <c r="K26" s="7"/>
    </row>
    <row r="27" spans="1:11" ht="15.75">
      <c r="A27" s="1"/>
      <c r="B27" s="1"/>
      <c r="C27" s="6" t="s">
        <v>19</v>
      </c>
      <c r="D27" s="1"/>
      <c r="E27" s="58">
        <v>0</v>
      </c>
      <c r="F27" s="22"/>
      <c r="G27" s="1"/>
      <c r="H27" s="1"/>
      <c r="I27" s="6" t="s">
        <v>19</v>
      </c>
      <c r="J27" s="1"/>
      <c r="K27" s="58">
        <v>0</v>
      </c>
    </row>
    <row r="28" spans="1:11" ht="15.75">
      <c r="A28" s="1"/>
      <c r="B28" s="1"/>
      <c r="C28" s="6" t="s">
        <v>78</v>
      </c>
      <c r="D28" s="1"/>
      <c r="E28" s="58">
        <v>0</v>
      </c>
      <c r="F28" s="22"/>
      <c r="G28" s="1"/>
      <c r="H28" s="1"/>
      <c r="I28" s="6" t="s">
        <v>78</v>
      </c>
      <c r="J28" s="1"/>
      <c r="K28" s="58">
        <v>0</v>
      </c>
    </row>
    <row r="29" spans="1:11" ht="15.75">
      <c r="A29" s="1"/>
      <c r="B29" s="1"/>
      <c r="C29" s="1"/>
      <c r="D29" s="1"/>
      <c r="E29" s="7"/>
      <c r="F29" s="22"/>
      <c r="G29" s="1"/>
      <c r="H29" s="1"/>
      <c r="I29" s="1"/>
      <c r="J29" s="1"/>
      <c r="K29" s="7"/>
    </row>
    <row r="30" spans="1:11" ht="15.75">
      <c r="A30" s="123" t="s">
        <v>7</v>
      </c>
      <c r="B30" s="123"/>
      <c r="C30" s="123"/>
      <c r="D30" s="123"/>
      <c r="E30" s="123"/>
      <c r="F30" s="22"/>
      <c r="G30" s="123" t="s">
        <v>7</v>
      </c>
      <c r="H30" s="123"/>
      <c r="I30" s="123"/>
      <c r="J30" s="123"/>
      <c r="K30" s="123"/>
    </row>
    <row r="31" spans="1:11" ht="15.75">
      <c r="A31" s="4"/>
      <c r="B31" s="1"/>
      <c r="C31" s="1"/>
      <c r="D31" s="1"/>
      <c r="E31" s="7"/>
      <c r="F31" s="22"/>
      <c r="G31" s="4"/>
      <c r="H31" s="1"/>
      <c r="I31" s="1"/>
      <c r="J31" s="1"/>
      <c r="K31" s="7"/>
    </row>
    <row r="32" spans="1:11" ht="15.75">
      <c r="A32" s="1"/>
      <c r="B32" s="1"/>
      <c r="C32" s="6" t="s">
        <v>49</v>
      </c>
      <c r="D32" s="1"/>
      <c r="E32" s="58">
        <v>0</v>
      </c>
      <c r="F32" s="22"/>
      <c r="G32" s="1"/>
      <c r="H32" s="1"/>
      <c r="I32" s="6" t="s">
        <v>49</v>
      </c>
      <c r="J32" s="1"/>
      <c r="K32" s="58">
        <v>0</v>
      </c>
    </row>
    <row r="33" spans="1:11" ht="15.75">
      <c r="A33" s="1"/>
      <c r="B33" s="1"/>
      <c r="C33" s="1"/>
      <c r="D33" s="1"/>
      <c r="E33" s="7"/>
      <c r="F33" s="22"/>
      <c r="G33" s="1"/>
      <c r="H33" s="1"/>
      <c r="I33" s="1"/>
      <c r="J33" s="1"/>
      <c r="K33" s="7"/>
    </row>
    <row r="34" spans="1:11" ht="15.75">
      <c r="A34" s="1" t="s">
        <v>21</v>
      </c>
      <c r="B34" s="1"/>
      <c r="C34" s="1"/>
      <c r="D34" s="1"/>
      <c r="E34" s="7"/>
      <c r="F34" s="22"/>
      <c r="G34" s="1" t="s">
        <v>21</v>
      </c>
      <c r="H34" s="1"/>
      <c r="I34" s="1"/>
      <c r="J34" s="1"/>
      <c r="K34" s="7"/>
    </row>
    <row r="35" spans="1:11" ht="15.75">
      <c r="A35" s="1"/>
      <c r="B35" s="1"/>
      <c r="C35" s="6" t="s">
        <v>22</v>
      </c>
      <c r="D35" s="1"/>
      <c r="E35" s="59">
        <v>0</v>
      </c>
      <c r="F35" s="22"/>
      <c r="G35" s="1"/>
      <c r="H35" s="1"/>
      <c r="I35" s="6" t="s">
        <v>22</v>
      </c>
      <c r="J35" s="1"/>
      <c r="K35" s="59">
        <v>0</v>
      </c>
    </row>
    <row r="36" spans="1:11" ht="15.75">
      <c r="A36" s="1"/>
      <c r="B36" s="1"/>
      <c r="C36" s="6"/>
      <c r="D36" s="1"/>
      <c r="E36" s="7"/>
      <c r="F36" s="22"/>
      <c r="G36" s="1"/>
      <c r="H36" s="1"/>
      <c r="I36" s="6"/>
      <c r="J36" s="1"/>
      <c r="K36" s="7"/>
    </row>
    <row r="37" spans="1:11" ht="16.5" thickBot="1">
      <c r="A37" s="6"/>
      <c r="B37" s="1" t="s">
        <v>75</v>
      </c>
      <c r="C37" s="1"/>
      <c r="D37" s="1"/>
      <c r="E37" s="60">
        <f>SUM(E14:E35)</f>
        <v>0</v>
      </c>
      <c r="F37" s="22"/>
      <c r="G37" s="6"/>
      <c r="H37" s="1" t="s">
        <v>75</v>
      </c>
      <c r="I37" s="1"/>
      <c r="J37" s="1"/>
      <c r="K37" s="60">
        <f>SUM(K14:K35)</f>
        <v>0</v>
      </c>
    </row>
    <row r="38" spans="1:11" ht="15.75">
      <c r="A38" s="6"/>
      <c r="B38" s="1"/>
      <c r="C38" s="1"/>
      <c r="D38" s="1"/>
      <c r="E38" s="7"/>
      <c r="G38" s="6"/>
      <c r="H38" s="1"/>
      <c r="I38" s="1"/>
      <c r="J38" s="1"/>
      <c r="K38" s="7"/>
    </row>
    <row r="39" spans="1:11" ht="15.75">
      <c r="A39" s="6"/>
      <c r="B39" s="1"/>
      <c r="C39" s="1"/>
      <c r="D39" s="1"/>
      <c r="E39" s="7"/>
      <c r="G39" s="6"/>
      <c r="H39" s="1"/>
      <c r="I39" s="1"/>
      <c r="J39" s="1"/>
      <c r="K39" s="7"/>
    </row>
    <row r="40" spans="1:11" ht="15.75">
      <c r="A40" s="6"/>
      <c r="B40" s="1"/>
      <c r="C40" s="1"/>
      <c r="D40" s="1"/>
      <c r="E40" s="7"/>
      <c r="G40" s="6"/>
      <c r="H40" s="1"/>
      <c r="I40" s="1"/>
      <c r="J40" s="1"/>
      <c r="K40" s="7"/>
    </row>
    <row r="41" spans="1:11" ht="15.75">
      <c r="A41" s="6"/>
      <c r="B41" s="1"/>
      <c r="C41" s="16"/>
      <c r="D41" s="1"/>
      <c r="E41" s="7"/>
      <c r="G41" s="6"/>
      <c r="H41" s="1"/>
      <c r="I41" s="16"/>
      <c r="J41" s="1"/>
      <c r="K41" s="7"/>
    </row>
    <row r="42" spans="1:11" ht="15.75">
      <c r="A42" s="6"/>
      <c r="B42" s="1"/>
      <c r="C42" s="1"/>
      <c r="D42" s="1"/>
      <c r="E42" s="7"/>
      <c r="G42" s="6"/>
      <c r="H42" s="1"/>
      <c r="I42" s="1"/>
      <c r="J42" s="1"/>
      <c r="K42" s="7"/>
    </row>
    <row r="43" spans="1:11" ht="15.75">
      <c r="A43" s="6"/>
      <c r="B43" s="1"/>
      <c r="C43" s="1"/>
      <c r="D43" s="1"/>
      <c r="E43" s="7"/>
      <c r="G43" s="6"/>
      <c r="H43" s="1"/>
      <c r="I43" s="1"/>
      <c r="J43" s="1"/>
      <c r="K43" s="7"/>
    </row>
    <row r="44" spans="1:11" ht="15.75">
      <c r="A44" s="6"/>
      <c r="B44" s="1"/>
      <c r="C44" s="1"/>
      <c r="D44" s="1"/>
      <c r="E44" s="7"/>
      <c r="G44" s="6"/>
      <c r="H44" s="1"/>
      <c r="I44" s="1"/>
      <c r="J44" s="1"/>
      <c r="K44" s="7"/>
    </row>
    <row r="45" spans="1:11" ht="15.75">
      <c r="A45" s="6"/>
      <c r="B45" s="1"/>
      <c r="C45" s="1"/>
      <c r="D45" s="1"/>
      <c r="E45" s="7"/>
      <c r="G45" s="6"/>
      <c r="H45" s="1"/>
      <c r="I45" s="1"/>
      <c r="J45" s="1"/>
      <c r="K45" s="7"/>
    </row>
    <row r="46" spans="1:11" ht="15.75">
      <c r="A46" s="6"/>
      <c r="B46" s="1"/>
      <c r="C46" s="1"/>
      <c r="D46" s="1"/>
      <c r="E46" s="7"/>
      <c r="G46" s="6"/>
      <c r="H46" s="1"/>
      <c r="I46" s="1"/>
      <c r="J46" s="1"/>
      <c r="K46" s="7"/>
    </row>
    <row r="47" spans="1:11" ht="15.75">
      <c r="A47" s="6"/>
      <c r="B47" s="1"/>
      <c r="C47" s="1"/>
      <c r="D47" s="1"/>
      <c r="E47" s="7"/>
      <c r="G47" s="6"/>
      <c r="H47" s="1"/>
      <c r="I47" s="1"/>
      <c r="J47" s="1"/>
      <c r="K47" s="7"/>
    </row>
    <row r="48" spans="1:11" ht="15.75">
      <c r="A48" s="6"/>
      <c r="B48" s="1"/>
      <c r="C48" s="1"/>
      <c r="D48" s="1"/>
      <c r="E48" s="7"/>
      <c r="G48" s="6"/>
      <c r="H48" s="1"/>
      <c r="I48" s="1"/>
      <c r="J48" s="1"/>
      <c r="K48" s="7"/>
    </row>
    <row r="49" spans="1:11" ht="15.75">
      <c r="A49" s="6"/>
      <c r="B49" s="1"/>
      <c r="C49" s="1"/>
      <c r="D49" s="1"/>
      <c r="E49" s="7"/>
      <c r="G49" s="6"/>
      <c r="H49" s="1"/>
      <c r="I49" s="1"/>
      <c r="J49" s="1"/>
      <c r="K49" s="7"/>
    </row>
    <row r="50" spans="1:11" ht="15.75">
      <c r="A50" s="6"/>
      <c r="B50" s="1"/>
      <c r="C50" s="1"/>
      <c r="D50" s="1"/>
      <c r="E50" s="7"/>
      <c r="G50" s="6"/>
      <c r="H50" s="1"/>
      <c r="I50" s="1"/>
      <c r="J50" s="1"/>
      <c r="K50" s="7"/>
    </row>
    <row r="51" spans="1:11" ht="15.75">
      <c r="A51" s="6"/>
      <c r="B51" s="1"/>
      <c r="C51" s="1"/>
      <c r="D51" s="1"/>
      <c r="E51" s="7"/>
      <c r="G51" s="6"/>
      <c r="H51" s="1"/>
      <c r="I51" s="1"/>
      <c r="J51" s="1"/>
      <c r="K51" s="7"/>
    </row>
    <row r="52" spans="1:11" ht="15.75">
      <c r="A52" s="6"/>
      <c r="B52" s="1"/>
      <c r="C52" s="1"/>
      <c r="D52" s="1"/>
      <c r="E52" s="7"/>
      <c r="G52" s="6"/>
      <c r="H52" s="1"/>
      <c r="I52" s="1"/>
      <c r="J52" s="1"/>
      <c r="K52" s="7"/>
    </row>
    <row r="53" spans="1:11" ht="15.75">
      <c r="A53" s="123" t="s">
        <v>6</v>
      </c>
      <c r="B53" s="123"/>
      <c r="C53" s="123"/>
      <c r="D53" s="123"/>
      <c r="E53" s="123"/>
      <c r="G53" s="123" t="s">
        <v>6</v>
      </c>
      <c r="H53" s="123"/>
      <c r="I53" s="123"/>
      <c r="J53" s="123"/>
      <c r="K53" s="123"/>
    </row>
    <row r="54" spans="1:11" ht="15.75">
      <c r="A54" s="1"/>
      <c r="B54" s="1"/>
      <c r="C54" s="1"/>
      <c r="D54" s="1"/>
      <c r="E54" s="7"/>
      <c r="G54" s="1"/>
      <c r="H54" s="1"/>
      <c r="I54" s="1"/>
      <c r="J54" s="1"/>
      <c r="K54" s="7"/>
    </row>
    <row r="55" spans="1:11" ht="15.75">
      <c r="A55" s="1" t="s">
        <v>25</v>
      </c>
      <c r="B55" s="130" t="s">
        <v>1</v>
      </c>
      <c r="C55" s="130"/>
      <c r="D55" s="1"/>
      <c r="E55" s="7"/>
      <c r="F55" s="22"/>
      <c r="G55" s="1" t="s">
        <v>25</v>
      </c>
      <c r="H55" s="130" t="s">
        <v>1</v>
      </c>
      <c r="I55" s="130"/>
      <c r="J55" s="1"/>
      <c r="K55" s="7">
        <v>0</v>
      </c>
    </row>
    <row r="56" spans="1:11" ht="15.75">
      <c r="A56" s="1"/>
      <c r="B56" s="20"/>
      <c r="C56" s="28" t="s">
        <v>76</v>
      </c>
      <c r="D56" s="1"/>
      <c r="E56" s="7"/>
      <c r="F56" s="22"/>
      <c r="G56" s="1"/>
      <c r="H56" s="20"/>
      <c r="I56" s="28" t="s">
        <v>76</v>
      </c>
      <c r="J56" s="1"/>
      <c r="K56" s="7"/>
    </row>
    <row r="57" spans="1:11" ht="15.75">
      <c r="A57" s="1"/>
      <c r="B57" s="20"/>
      <c r="C57" s="6" t="s">
        <v>19</v>
      </c>
      <c r="D57" s="1"/>
      <c r="E57" s="58">
        <v>0</v>
      </c>
      <c r="F57" s="22"/>
      <c r="G57" s="1"/>
      <c r="H57" s="20"/>
      <c r="I57" s="6" t="s">
        <v>19</v>
      </c>
      <c r="J57" s="1"/>
      <c r="K57" s="58">
        <v>0</v>
      </c>
    </row>
    <row r="58" spans="1:11" ht="15.75">
      <c r="A58" s="1"/>
      <c r="B58" s="1"/>
      <c r="C58" s="6" t="s">
        <v>20</v>
      </c>
      <c r="D58" s="1"/>
      <c r="E58" s="58">
        <v>0</v>
      </c>
      <c r="F58" s="22"/>
      <c r="G58" s="1"/>
      <c r="H58" s="1"/>
      <c r="I58" s="6" t="s">
        <v>20</v>
      </c>
      <c r="J58" s="1"/>
      <c r="K58" s="58">
        <v>0</v>
      </c>
    </row>
    <row r="59" spans="1:11" ht="15.75">
      <c r="A59" s="1"/>
      <c r="B59" s="1"/>
      <c r="C59" s="6" t="s">
        <v>77</v>
      </c>
      <c r="D59" s="1"/>
      <c r="E59" s="58">
        <v>0</v>
      </c>
      <c r="F59" s="22"/>
      <c r="G59" s="1"/>
      <c r="H59" s="1"/>
      <c r="I59" s="6" t="s">
        <v>77</v>
      </c>
      <c r="J59" s="1"/>
      <c r="K59" s="58">
        <v>0</v>
      </c>
    </row>
    <row r="60" spans="1:11" ht="15.75">
      <c r="A60" s="1"/>
      <c r="B60" s="1"/>
      <c r="C60" s="6"/>
      <c r="D60" s="1"/>
      <c r="E60" s="7"/>
      <c r="F60" s="22"/>
      <c r="G60" s="1"/>
      <c r="H60" s="1"/>
      <c r="I60" s="6"/>
      <c r="J60" s="1"/>
      <c r="K60" s="7"/>
    </row>
    <row r="61" spans="1:11" ht="15.75">
      <c r="A61" s="1"/>
      <c r="B61" s="1"/>
      <c r="C61" s="14" t="s">
        <v>79</v>
      </c>
      <c r="D61" s="1"/>
      <c r="E61" s="7"/>
      <c r="F61" s="22"/>
      <c r="G61" s="1"/>
      <c r="H61" s="1"/>
      <c r="I61" s="14" t="s">
        <v>79</v>
      </c>
      <c r="J61" s="1"/>
      <c r="K61" s="7"/>
    </row>
    <row r="62" spans="1:11" ht="15.75">
      <c r="A62" s="1"/>
      <c r="B62" s="1"/>
      <c r="C62" s="6" t="s">
        <v>80</v>
      </c>
      <c r="D62" s="1"/>
      <c r="E62" s="58">
        <v>0</v>
      </c>
      <c r="F62" s="22"/>
      <c r="G62" s="1"/>
      <c r="H62" s="1"/>
      <c r="I62" s="6" t="s">
        <v>80</v>
      </c>
      <c r="J62" s="1"/>
      <c r="K62" s="58">
        <v>0</v>
      </c>
    </row>
    <row r="63" spans="1:11" ht="15.75">
      <c r="A63" s="1"/>
      <c r="B63" s="1"/>
      <c r="C63" s="6" t="s">
        <v>77</v>
      </c>
      <c r="D63" s="1"/>
      <c r="E63" s="58">
        <v>0</v>
      </c>
      <c r="F63" s="22"/>
      <c r="G63" s="1"/>
      <c r="H63" s="1"/>
      <c r="I63" s="6" t="s">
        <v>77</v>
      </c>
      <c r="J63" s="1"/>
      <c r="K63" s="58">
        <v>0</v>
      </c>
    </row>
    <row r="64" spans="1:11" ht="15.75">
      <c r="A64" s="1"/>
      <c r="B64" s="1"/>
      <c r="C64" s="6"/>
      <c r="D64" s="1"/>
      <c r="E64" s="7"/>
      <c r="F64" s="22"/>
      <c r="G64" s="1"/>
      <c r="H64" s="1"/>
      <c r="I64" s="6"/>
      <c r="J64" s="1"/>
      <c r="K64" s="7"/>
    </row>
    <row r="65" spans="1:11" ht="15.75">
      <c r="A65" s="1"/>
      <c r="B65" s="1"/>
      <c r="C65" s="14" t="s">
        <v>2</v>
      </c>
      <c r="D65" s="1"/>
      <c r="E65" s="7">
        <v>0</v>
      </c>
      <c r="F65" s="22"/>
      <c r="G65" s="1"/>
      <c r="H65" s="1"/>
      <c r="I65" s="14" t="s">
        <v>2</v>
      </c>
      <c r="J65" s="1"/>
      <c r="K65" s="7">
        <v>0</v>
      </c>
    </row>
    <row r="66" spans="1:11" ht="15.75">
      <c r="A66" s="1"/>
      <c r="B66" s="1"/>
      <c r="C66" s="6" t="s">
        <v>49</v>
      </c>
      <c r="D66" s="1"/>
      <c r="E66" s="58">
        <v>0</v>
      </c>
      <c r="F66" s="22"/>
      <c r="G66" s="1"/>
      <c r="H66" s="1"/>
      <c r="I66" s="6" t="s">
        <v>49</v>
      </c>
      <c r="J66" s="1"/>
      <c r="K66" s="58">
        <v>0</v>
      </c>
    </row>
    <row r="67" spans="1:11" ht="15.75">
      <c r="A67" s="1"/>
      <c r="B67" s="1"/>
      <c r="C67" s="6" t="s">
        <v>20</v>
      </c>
      <c r="D67" s="1"/>
      <c r="E67" s="58">
        <v>0</v>
      </c>
      <c r="F67" s="22"/>
      <c r="G67" s="1"/>
      <c r="H67" s="1"/>
      <c r="I67" s="6" t="s">
        <v>20</v>
      </c>
      <c r="J67" s="1"/>
      <c r="K67" s="58">
        <v>0</v>
      </c>
    </row>
    <row r="68" spans="1:11" ht="15.75">
      <c r="A68" s="1"/>
      <c r="B68" s="1"/>
      <c r="C68" s="6" t="s">
        <v>77</v>
      </c>
      <c r="D68" s="1"/>
      <c r="E68" s="58">
        <v>0</v>
      </c>
      <c r="F68" s="22"/>
      <c r="G68" s="1"/>
      <c r="H68" s="1"/>
      <c r="I68" s="6" t="s">
        <v>77</v>
      </c>
      <c r="J68" s="1"/>
      <c r="K68" s="58">
        <v>0</v>
      </c>
    </row>
    <row r="69" spans="1:11" ht="15.75">
      <c r="A69" s="1"/>
      <c r="B69" s="1"/>
      <c r="C69" s="6" t="s">
        <v>81</v>
      </c>
      <c r="D69" s="1"/>
      <c r="E69" s="58">
        <v>0</v>
      </c>
      <c r="F69" s="22"/>
      <c r="G69" s="1"/>
      <c r="H69" s="1"/>
      <c r="I69" s="6" t="s">
        <v>81</v>
      </c>
      <c r="J69" s="1"/>
      <c r="K69" s="58">
        <v>0</v>
      </c>
    </row>
    <row r="70" spans="1:11" ht="15.75">
      <c r="A70" s="1"/>
      <c r="B70" s="1"/>
      <c r="C70" s="14"/>
      <c r="D70" s="1"/>
      <c r="E70" s="7"/>
      <c r="F70" s="22"/>
      <c r="G70" s="1"/>
      <c r="H70" s="1"/>
      <c r="I70" s="14"/>
      <c r="J70" s="1"/>
      <c r="K70" s="7"/>
    </row>
    <row r="71" spans="1:9" ht="15.75">
      <c r="A71" s="1"/>
      <c r="B71" s="1"/>
      <c r="C71" s="14" t="s">
        <v>9</v>
      </c>
      <c r="F71" s="22"/>
      <c r="G71" s="1"/>
      <c r="H71" s="1"/>
      <c r="I71" s="14" t="s">
        <v>9</v>
      </c>
    </row>
    <row r="72" spans="1:11" ht="15.75">
      <c r="A72" s="1"/>
      <c r="B72" s="1"/>
      <c r="C72" s="6" t="s">
        <v>49</v>
      </c>
      <c r="D72" s="1"/>
      <c r="E72" s="58">
        <v>0</v>
      </c>
      <c r="F72" s="22"/>
      <c r="G72" s="1"/>
      <c r="H72" s="1"/>
      <c r="I72" s="6" t="s">
        <v>49</v>
      </c>
      <c r="J72" s="1"/>
      <c r="K72" s="58">
        <v>0</v>
      </c>
    </row>
    <row r="73" spans="1:11" ht="15.75">
      <c r="A73" s="1"/>
      <c r="B73" s="1"/>
      <c r="C73" s="6" t="s">
        <v>78</v>
      </c>
      <c r="D73" s="1"/>
      <c r="E73" s="58">
        <v>0</v>
      </c>
      <c r="F73" s="22"/>
      <c r="G73" s="1"/>
      <c r="H73" s="1"/>
      <c r="I73" s="6" t="s">
        <v>78</v>
      </c>
      <c r="J73" s="1"/>
      <c r="K73" s="58">
        <v>0</v>
      </c>
    </row>
    <row r="74" spans="1:11" ht="15.75">
      <c r="A74" s="1"/>
      <c r="B74" s="1"/>
      <c r="C74" s="6" t="s">
        <v>77</v>
      </c>
      <c r="D74" s="1"/>
      <c r="E74" s="58">
        <v>0</v>
      </c>
      <c r="F74" s="22"/>
      <c r="G74" s="1"/>
      <c r="H74" s="1"/>
      <c r="I74" s="6" t="s">
        <v>77</v>
      </c>
      <c r="J74" s="1"/>
      <c r="K74" s="58">
        <v>0</v>
      </c>
    </row>
    <row r="75" spans="1:11" ht="15.75">
      <c r="A75" s="1"/>
      <c r="B75" s="1"/>
      <c r="C75" s="14"/>
      <c r="D75" s="1"/>
      <c r="E75" s="7"/>
      <c r="F75" s="22"/>
      <c r="G75" s="1"/>
      <c r="H75" s="1"/>
      <c r="I75" s="14"/>
      <c r="J75" s="1"/>
      <c r="K75" s="7"/>
    </row>
    <row r="76" spans="1:11" ht="15.75">
      <c r="A76" s="1"/>
      <c r="B76" s="1"/>
      <c r="C76" s="14" t="s">
        <v>8</v>
      </c>
      <c r="D76" s="1"/>
      <c r="E76" s="7">
        <v>0</v>
      </c>
      <c r="F76" s="22"/>
      <c r="G76" s="1"/>
      <c r="H76" s="1"/>
      <c r="I76" s="14" t="s">
        <v>8</v>
      </c>
      <c r="J76" s="1"/>
      <c r="K76" s="7">
        <v>0</v>
      </c>
    </row>
    <row r="77" spans="1:11" ht="15.75">
      <c r="A77" s="1"/>
      <c r="B77" s="1"/>
      <c r="C77" s="6" t="s">
        <v>49</v>
      </c>
      <c r="D77" s="1"/>
      <c r="E77" s="58">
        <v>0</v>
      </c>
      <c r="F77" s="22"/>
      <c r="G77" s="1"/>
      <c r="H77" s="1"/>
      <c r="I77" s="6" t="s">
        <v>49</v>
      </c>
      <c r="J77" s="1"/>
      <c r="K77" s="58">
        <v>0</v>
      </c>
    </row>
    <row r="78" spans="1:11" ht="15.75">
      <c r="A78" s="1"/>
      <c r="B78" s="1"/>
      <c r="C78" s="6" t="s">
        <v>77</v>
      </c>
      <c r="D78" s="1"/>
      <c r="E78" s="58">
        <v>0</v>
      </c>
      <c r="F78" s="22"/>
      <c r="G78" s="1"/>
      <c r="H78" s="1"/>
      <c r="I78" s="6" t="s">
        <v>77</v>
      </c>
      <c r="J78" s="1"/>
      <c r="K78" s="58">
        <v>0</v>
      </c>
    </row>
    <row r="79" spans="1:11" ht="15.75">
      <c r="A79" s="1"/>
      <c r="B79" s="1"/>
      <c r="C79" s="14"/>
      <c r="D79" s="1"/>
      <c r="E79" s="7"/>
      <c r="F79" s="22"/>
      <c r="G79" s="1"/>
      <c r="H79" s="1"/>
      <c r="I79" s="14"/>
      <c r="J79" s="1"/>
      <c r="K79" s="7"/>
    </row>
    <row r="80" spans="1:11" ht="15.75">
      <c r="A80" s="1" t="s">
        <v>26</v>
      </c>
      <c r="B80" s="1"/>
      <c r="C80" s="14"/>
      <c r="D80" s="1"/>
      <c r="E80" s="7"/>
      <c r="F80" s="22"/>
      <c r="G80" s="1" t="s">
        <v>26</v>
      </c>
      <c r="H80" s="1"/>
      <c r="I80" s="14"/>
      <c r="J80" s="1"/>
      <c r="K80" s="7"/>
    </row>
    <row r="81" spans="1:10" ht="15.75">
      <c r="A81" s="1"/>
      <c r="B81" s="1"/>
      <c r="C81" s="14" t="s">
        <v>2</v>
      </c>
      <c r="D81" s="1"/>
      <c r="F81" s="22"/>
      <c r="G81" s="1"/>
      <c r="H81" s="1"/>
      <c r="I81" s="14" t="s">
        <v>2</v>
      </c>
      <c r="J81" s="1"/>
    </row>
    <row r="82" spans="1:11" ht="15.75">
      <c r="A82" s="1"/>
      <c r="B82" s="1"/>
      <c r="C82" s="6" t="s">
        <v>77</v>
      </c>
      <c r="D82" s="1"/>
      <c r="E82" s="58">
        <v>0</v>
      </c>
      <c r="F82" s="22"/>
      <c r="G82" s="1"/>
      <c r="H82" s="1"/>
      <c r="I82" s="6" t="s">
        <v>77</v>
      </c>
      <c r="J82" s="1"/>
      <c r="K82" s="58">
        <v>0</v>
      </c>
    </row>
    <row r="83" spans="1:11" ht="15.75">
      <c r="A83" s="1"/>
      <c r="B83" s="1"/>
      <c r="C83" s="6" t="s">
        <v>80</v>
      </c>
      <c r="D83" s="1"/>
      <c r="E83" s="58">
        <v>0</v>
      </c>
      <c r="F83" s="22"/>
      <c r="G83" s="1"/>
      <c r="H83" s="1"/>
      <c r="I83" s="6" t="s">
        <v>80</v>
      </c>
      <c r="J83" s="1"/>
      <c r="K83" s="58">
        <v>0</v>
      </c>
    </row>
    <row r="84" spans="1:11" ht="18">
      <c r="A84" s="1"/>
      <c r="B84" s="1"/>
      <c r="C84" s="14"/>
      <c r="D84" s="1"/>
      <c r="E84" s="17"/>
      <c r="F84" s="22"/>
      <c r="G84" s="1"/>
      <c r="H84" s="1"/>
      <c r="I84" s="14"/>
      <c r="J84" s="1"/>
      <c r="K84" s="17"/>
    </row>
    <row r="85" spans="1:11" ht="18">
      <c r="A85" s="1"/>
      <c r="B85" s="1"/>
      <c r="C85" s="14" t="s">
        <v>1</v>
      </c>
      <c r="D85" s="1"/>
      <c r="E85" s="17"/>
      <c r="F85" s="22"/>
      <c r="G85" s="1"/>
      <c r="H85" s="1"/>
      <c r="I85" s="14" t="s">
        <v>1</v>
      </c>
      <c r="J85" s="1"/>
      <c r="K85" s="17"/>
    </row>
    <row r="86" spans="1:11" ht="15.75">
      <c r="A86" s="1"/>
      <c r="B86" s="1"/>
      <c r="C86" s="6" t="s">
        <v>168</v>
      </c>
      <c r="D86" s="1"/>
      <c r="E86" s="59">
        <v>0</v>
      </c>
      <c r="F86" s="22"/>
      <c r="G86" s="1"/>
      <c r="H86" s="1"/>
      <c r="I86" s="6" t="s">
        <v>168</v>
      </c>
      <c r="J86" s="1"/>
      <c r="K86" s="59">
        <v>0</v>
      </c>
    </row>
    <row r="87" spans="1:11" ht="15.75">
      <c r="A87" s="1"/>
      <c r="B87" s="1"/>
      <c r="C87" s="6"/>
      <c r="D87" s="1"/>
      <c r="E87" s="7"/>
      <c r="F87" s="22"/>
      <c r="G87" s="1"/>
      <c r="H87" s="1"/>
      <c r="I87" s="6"/>
      <c r="J87" s="1"/>
      <c r="K87" s="7"/>
    </row>
    <row r="88" spans="1:11" ht="16.5" thickBot="1">
      <c r="A88" s="1"/>
      <c r="B88" s="130" t="s">
        <v>82</v>
      </c>
      <c r="C88" s="130"/>
      <c r="D88" s="1"/>
      <c r="E88" s="60">
        <f>SUM(E57:E86)</f>
        <v>0</v>
      </c>
      <c r="F88" s="22"/>
      <c r="G88" s="1"/>
      <c r="H88" s="130" t="s">
        <v>82</v>
      </c>
      <c r="I88" s="130"/>
      <c r="J88" s="1"/>
      <c r="K88" s="60">
        <f>SUM(K57:K86)</f>
        <v>0</v>
      </c>
    </row>
    <row r="89" spans="1:11" ht="15.75">
      <c r="A89" s="1"/>
      <c r="B89" s="1"/>
      <c r="C89" s="6"/>
      <c r="D89" s="1"/>
      <c r="E89" s="7"/>
      <c r="F89" s="22"/>
      <c r="G89" s="1"/>
      <c r="H89" s="1"/>
      <c r="I89" s="6"/>
      <c r="J89" s="1"/>
      <c r="K89" s="7"/>
    </row>
    <row r="90" spans="1:11" ht="15.75">
      <c r="A90" s="4" t="s">
        <v>27</v>
      </c>
      <c r="B90" s="1"/>
      <c r="C90" s="1"/>
      <c r="D90" s="1"/>
      <c r="E90" s="7"/>
      <c r="F90" s="22"/>
      <c r="G90" s="4" t="s">
        <v>27</v>
      </c>
      <c r="H90" s="1"/>
      <c r="I90" s="1"/>
      <c r="J90" s="1"/>
      <c r="K90" s="7"/>
    </row>
    <row r="91" spans="1:11" ht="15.75">
      <c r="A91" s="1"/>
      <c r="B91" s="1"/>
      <c r="C91" s="61"/>
      <c r="D91" s="1"/>
      <c r="E91" s="58">
        <v>0</v>
      </c>
      <c r="F91" s="22"/>
      <c r="G91" s="1"/>
      <c r="H91" s="1"/>
      <c r="I91" s="61"/>
      <c r="J91" s="1"/>
      <c r="K91" s="58">
        <v>0</v>
      </c>
    </row>
    <row r="92" spans="1:11" ht="15.75">
      <c r="A92" s="1"/>
      <c r="B92" s="1"/>
      <c r="C92" s="62"/>
      <c r="D92" s="1"/>
      <c r="E92" s="58">
        <v>0</v>
      </c>
      <c r="F92" s="22"/>
      <c r="G92" s="1"/>
      <c r="H92" s="1"/>
      <c r="I92" s="62"/>
      <c r="J92" s="1"/>
      <c r="K92" s="58">
        <v>0</v>
      </c>
    </row>
    <row r="93" spans="1:11" ht="15.75">
      <c r="A93" s="1"/>
      <c r="B93" s="1"/>
      <c r="C93" s="62"/>
      <c r="D93" s="1"/>
      <c r="E93" s="59">
        <v>0</v>
      </c>
      <c r="F93" s="22"/>
      <c r="G93" s="1"/>
      <c r="H93" s="1"/>
      <c r="I93" s="62"/>
      <c r="J93" s="1"/>
      <c r="K93" s="59">
        <v>0</v>
      </c>
    </row>
    <row r="94" spans="1:11" ht="15.75">
      <c r="A94" s="1"/>
      <c r="B94" s="1" t="s">
        <v>83</v>
      </c>
      <c r="C94" s="1"/>
      <c r="D94" s="1"/>
      <c r="E94" s="30">
        <f>SUM(E91:E93)</f>
        <v>0</v>
      </c>
      <c r="F94" s="22"/>
      <c r="G94" s="1"/>
      <c r="H94" s="1" t="s">
        <v>83</v>
      </c>
      <c r="I94" s="1"/>
      <c r="J94" s="1"/>
      <c r="K94" s="30">
        <f>SUM(K91:K93)</f>
        <v>0</v>
      </c>
    </row>
    <row r="95" spans="1:11" ht="15.75">
      <c r="A95" s="1"/>
      <c r="B95" s="1"/>
      <c r="C95" s="1"/>
      <c r="D95" s="1"/>
      <c r="E95" s="1"/>
      <c r="F95" s="22"/>
      <c r="G95" s="1"/>
      <c r="H95" s="1"/>
      <c r="I95" s="1"/>
      <c r="J95" s="1"/>
      <c r="K95" s="1"/>
    </row>
    <row r="96" spans="1:11" ht="18">
      <c r="A96" s="1"/>
      <c r="B96" s="1"/>
      <c r="C96" s="10" t="s">
        <v>10</v>
      </c>
      <c r="D96" s="1"/>
      <c r="E96" s="11">
        <f>SUM(E37+E88+E94)</f>
        <v>0</v>
      </c>
      <c r="F96" s="22"/>
      <c r="G96" s="1"/>
      <c r="H96" s="1"/>
      <c r="I96" s="10" t="s">
        <v>10</v>
      </c>
      <c r="J96" s="1"/>
      <c r="K96" s="11">
        <f>SUM(K37+K88+K94)</f>
        <v>0</v>
      </c>
    </row>
    <row r="97" spans="1:11" ht="15.75">
      <c r="A97" s="1"/>
      <c r="B97" s="1"/>
      <c r="C97" s="1"/>
      <c r="D97" s="1"/>
      <c r="E97" s="1"/>
      <c r="G97" s="1"/>
      <c r="H97" s="1"/>
      <c r="I97" s="1"/>
      <c r="J97" s="1"/>
      <c r="K97" s="1"/>
    </row>
    <row r="98" spans="1:11" ht="15.75">
      <c r="A98" s="4" t="s">
        <v>11</v>
      </c>
      <c r="B98" s="1"/>
      <c r="C98" s="1"/>
      <c r="D98" s="1"/>
      <c r="E98" s="1"/>
      <c r="G98" s="4" t="s">
        <v>11</v>
      </c>
      <c r="H98" s="1"/>
      <c r="I98" s="1"/>
      <c r="J98" s="1"/>
      <c r="K98" s="1"/>
    </row>
    <row r="99" spans="1:11" ht="15.75">
      <c r="A99" s="1"/>
      <c r="B99" s="1"/>
      <c r="C99" s="1"/>
      <c r="D99" s="1"/>
      <c r="E99" s="1"/>
      <c r="G99" s="1"/>
      <c r="H99" s="1"/>
      <c r="I99" s="1"/>
      <c r="J99" s="1"/>
      <c r="K99" s="1"/>
    </row>
    <row r="100" spans="1:11" ht="15.75">
      <c r="A100" s="1" t="s">
        <v>170</v>
      </c>
      <c r="B100" s="1"/>
      <c r="C100" s="1"/>
      <c r="D100" s="1"/>
      <c r="E100" s="5"/>
      <c r="F100" s="22"/>
      <c r="G100" s="1" t="s">
        <v>170</v>
      </c>
      <c r="H100" s="1"/>
      <c r="I100" s="1"/>
      <c r="J100" s="1"/>
      <c r="K100" s="5"/>
    </row>
    <row r="101" spans="1:11" ht="15.75">
      <c r="A101" s="6" t="s">
        <v>36</v>
      </c>
      <c r="B101" s="1"/>
      <c r="C101" s="57">
        <v>0</v>
      </c>
      <c r="D101" s="1"/>
      <c r="E101" s="7"/>
      <c r="F101" s="22"/>
      <c r="G101" s="6" t="s">
        <v>36</v>
      </c>
      <c r="H101" s="1"/>
      <c r="I101" s="57">
        <v>0</v>
      </c>
      <c r="J101" s="1"/>
      <c r="K101" s="7"/>
    </row>
    <row r="102" spans="1:11" ht="15.75">
      <c r="A102" s="6" t="s">
        <v>37</v>
      </c>
      <c r="B102" s="1"/>
      <c r="C102" s="59">
        <v>0</v>
      </c>
      <c r="D102" s="1"/>
      <c r="E102" s="7"/>
      <c r="F102" s="22"/>
      <c r="G102" s="6" t="s">
        <v>37</v>
      </c>
      <c r="H102" s="1"/>
      <c r="I102" s="59">
        <v>0</v>
      </c>
      <c r="J102" s="1"/>
      <c r="K102" s="7"/>
    </row>
    <row r="103" spans="1:11" ht="15.75">
      <c r="A103" s="6" t="s">
        <v>40</v>
      </c>
      <c r="B103" s="1"/>
      <c r="C103" s="7">
        <f>SUM(C101:C102)</f>
        <v>0</v>
      </c>
      <c r="D103" s="1"/>
      <c r="E103" s="7"/>
      <c r="F103" s="22"/>
      <c r="G103" s="6" t="s">
        <v>40</v>
      </c>
      <c r="H103" s="1"/>
      <c r="I103" s="7">
        <f>SUM(I101:I102)</f>
        <v>0</v>
      </c>
      <c r="J103" s="1"/>
      <c r="K103" s="7"/>
    </row>
    <row r="104" spans="1:11" ht="15.75">
      <c r="A104" s="6" t="s">
        <v>38</v>
      </c>
      <c r="B104" s="1"/>
      <c r="C104" s="59">
        <v>0</v>
      </c>
      <c r="D104" s="1"/>
      <c r="E104" s="7"/>
      <c r="F104" s="22"/>
      <c r="G104" s="6" t="s">
        <v>38</v>
      </c>
      <c r="H104" s="1"/>
      <c r="I104" s="59">
        <v>0</v>
      </c>
      <c r="J104" s="1"/>
      <c r="K104" s="7"/>
    </row>
    <row r="105" spans="1:11" ht="15.75">
      <c r="A105" s="15" t="s">
        <v>101</v>
      </c>
      <c r="B105" s="1"/>
      <c r="C105" s="1"/>
      <c r="D105" s="1"/>
      <c r="E105" s="5">
        <f>SUM(C103-C104)</f>
        <v>0</v>
      </c>
      <c r="F105" s="22"/>
      <c r="G105" s="15" t="s">
        <v>101</v>
      </c>
      <c r="H105" s="1"/>
      <c r="I105" s="1"/>
      <c r="J105" s="1"/>
      <c r="K105" s="5">
        <f>SUM(I103-I104)</f>
        <v>0</v>
      </c>
    </row>
    <row r="106" spans="1:11" ht="15.75">
      <c r="A106" s="6"/>
      <c r="B106" s="1"/>
      <c r="C106" s="1"/>
      <c r="D106" s="1"/>
      <c r="E106" s="7"/>
      <c r="F106" s="22"/>
      <c r="G106" s="6"/>
      <c r="H106" s="1"/>
      <c r="I106" s="1"/>
      <c r="J106" s="1"/>
      <c r="K106" s="7"/>
    </row>
    <row r="107" spans="1:11" ht="15.75">
      <c r="A107" s="1"/>
      <c r="B107" s="1"/>
      <c r="C107" s="1"/>
      <c r="D107" s="1"/>
      <c r="E107" s="7"/>
      <c r="F107" s="22"/>
      <c r="G107" s="1"/>
      <c r="H107" s="1"/>
      <c r="I107" s="1"/>
      <c r="J107" s="1"/>
      <c r="K107" s="7"/>
    </row>
    <row r="108" spans="1:11" ht="15.75">
      <c r="A108" s="1" t="s">
        <v>171</v>
      </c>
      <c r="B108" s="1"/>
      <c r="C108" s="1"/>
      <c r="D108" s="1"/>
      <c r="E108" s="7"/>
      <c r="F108" s="22"/>
      <c r="G108" s="1" t="s">
        <v>171</v>
      </c>
      <c r="H108" s="1"/>
      <c r="I108" s="1"/>
      <c r="J108" s="1"/>
      <c r="K108" s="7"/>
    </row>
    <row r="109" spans="1:11" ht="15.75">
      <c r="A109" s="6" t="s">
        <v>36</v>
      </c>
      <c r="B109" s="1"/>
      <c r="C109" s="57">
        <v>0</v>
      </c>
      <c r="D109" s="1"/>
      <c r="E109" s="7"/>
      <c r="F109" s="22"/>
      <c r="G109" s="6" t="s">
        <v>36</v>
      </c>
      <c r="H109" s="1"/>
      <c r="I109" s="57">
        <v>0</v>
      </c>
      <c r="J109" s="1"/>
      <c r="K109" s="7"/>
    </row>
    <row r="110" spans="1:11" ht="15.75">
      <c r="A110" s="6" t="s">
        <v>37</v>
      </c>
      <c r="B110" s="1"/>
      <c r="C110" s="59">
        <v>0</v>
      </c>
      <c r="D110" s="1"/>
      <c r="E110" s="7"/>
      <c r="F110" s="22"/>
      <c r="G110" s="6" t="s">
        <v>37</v>
      </c>
      <c r="H110" s="1"/>
      <c r="I110" s="59">
        <v>0</v>
      </c>
      <c r="J110" s="1"/>
      <c r="K110" s="7"/>
    </row>
    <row r="111" spans="1:11" ht="15.75">
      <c r="A111" s="6" t="s">
        <v>40</v>
      </c>
      <c r="B111" s="1"/>
      <c r="C111" s="7">
        <f>SUM(C109:C110)</f>
        <v>0</v>
      </c>
      <c r="D111" s="1"/>
      <c r="E111" s="7"/>
      <c r="F111" s="22"/>
      <c r="G111" s="6" t="s">
        <v>40</v>
      </c>
      <c r="H111" s="1"/>
      <c r="I111" s="7">
        <f>SUM(I109:I110)</f>
        <v>0</v>
      </c>
      <c r="J111" s="1"/>
      <c r="K111" s="7"/>
    </row>
    <row r="112" spans="1:11" ht="15.75">
      <c r="A112" s="6" t="s">
        <v>38</v>
      </c>
      <c r="B112" s="1"/>
      <c r="C112" s="59">
        <v>0</v>
      </c>
      <c r="D112" s="1"/>
      <c r="E112" s="7"/>
      <c r="F112" s="22"/>
      <c r="G112" s="6" t="s">
        <v>38</v>
      </c>
      <c r="H112" s="1"/>
      <c r="I112" s="59">
        <v>0</v>
      </c>
      <c r="J112" s="1"/>
      <c r="K112" s="7"/>
    </row>
    <row r="113" spans="1:11" ht="15.75">
      <c r="A113" s="15" t="s">
        <v>102</v>
      </c>
      <c r="B113" s="1"/>
      <c r="C113" s="1"/>
      <c r="D113" s="1"/>
      <c r="E113" s="5">
        <f>SUM(C111-C112)</f>
        <v>0</v>
      </c>
      <c r="F113" s="22"/>
      <c r="G113" s="15" t="s">
        <v>102</v>
      </c>
      <c r="H113" s="1"/>
      <c r="I113" s="1"/>
      <c r="J113" s="1"/>
      <c r="K113" s="5">
        <f>SUM(I111-I112)</f>
        <v>0</v>
      </c>
    </row>
    <row r="114" spans="1:11" ht="15.75">
      <c r="A114" s="1"/>
      <c r="B114" s="1"/>
      <c r="C114" s="1"/>
      <c r="D114" s="1"/>
      <c r="E114" s="7"/>
      <c r="F114" s="22"/>
      <c r="G114" s="1"/>
      <c r="H114" s="1"/>
      <c r="I114" s="1"/>
      <c r="J114" s="1"/>
      <c r="K114" s="7"/>
    </row>
    <row r="115" spans="1:11" ht="15.75">
      <c r="A115" s="6"/>
      <c r="B115" s="1"/>
      <c r="C115" s="1"/>
      <c r="D115" s="1"/>
      <c r="E115" s="7"/>
      <c r="F115" s="22"/>
      <c r="G115" s="6"/>
      <c r="H115" s="1"/>
      <c r="I115" s="1"/>
      <c r="J115" s="1"/>
      <c r="K115" s="7"/>
    </row>
    <row r="116" spans="1:11" ht="15.75">
      <c r="A116" s="1" t="s">
        <v>172</v>
      </c>
      <c r="B116" s="1"/>
      <c r="C116" s="1"/>
      <c r="D116" s="1"/>
      <c r="E116" s="7"/>
      <c r="F116" s="22"/>
      <c r="G116" s="1" t="s">
        <v>172</v>
      </c>
      <c r="H116" s="1"/>
      <c r="I116" s="1"/>
      <c r="J116" s="1"/>
      <c r="K116" s="7"/>
    </row>
    <row r="117" spans="1:11" ht="15.75">
      <c r="A117" s="1"/>
      <c r="B117" s="1"/>
      <c r="C117" s="64" t="s">
        <v>152</v>
      </c>
      <c r="D117" s="1"/>
      <c r="E117" s="58">
        <v>0</v>
      </c>
      <c r="F117" s="22"/>
      <c r="G117" s="1"/>
      <c r="H117" s="1"/>
      <c r="I117" s="64" t="s">
        <v>152</v>
      </c>
      <c r="J117" s="1"/>
      <c r="K117" s="58">
        <v>0</v>
      </c>
    </row>
    <row r="118" spans="1:11" ht="15.75">
      <c r="A118" s="1"/>
      <c r="B118" s="1"/>
      <c r="C118" s="64" t="s">
        <v>98</v>
      </c>
      <c r="D118" s="1"/>
      <c r="E118" s="58">
        <v>0</v>
      </c>
      <c r="F118" s="22"/>
      <c r="G118" s="1"/>
      <c r="H118" s="1"/>
      <c r="I118" s="64" t="s">
        <v>98</v>
      </c>
      <c r="J118" s="1"/>
      <c r="K118" s="58">
        <v>0</v>
      </c>
    </row>
    <row r="119" spans="1:11" ht="15.75">
      <c r="A119" s="1"/>
      <c r="B119" s="1"/>
      <c r="C119" s="61"/>
      <c r="D119" s="1"/>
      <c r="E119" s="58">
        <v>0</v>
      </c>
      <c r="F119" s="22"/>
      <c r="G119" s="1"/>
      <c r="H119" s="1"/>
      <c r="I119" s="61"/>
      <c r="J119" s="1"/>
      <c r="K119" s="58">
        <v>0</v>
      </c>
    </row>
    <row r="120" spans="1:11" ht="15.75">
      <c r="A120" s="1"/>
      <c r="B120" s="1"/>
      <c r="C120" s="62"/>
      <c r="D120" s="1"/>
      <c r="E120" s="58">
        <v>0</v>
      </c>
      <c r="F120" s="22"/>
      <c r="G120" s="1"/>
      <c r="H120" s="1"/>
      <c r="I120" s="62"/>
      <c r="J120" s="1"/>
      <c r="K120" s="58">
        <v>0</v>
      </c>
    </row>
    <row r="121" spans="1:11" ht="15.75">
      <c r="A121" s="1"/>
      <c r="B121" s="1"/>
      <c r="C121" s="62"/>
      <c r="D121" s="1"/>
      <c r="E121" s="58">
        <v>0</v>
      </c>
      <c r="F121" s="22"/>
      <c r="G121" s="1"/>
      <c r="H121" s="1"/>
      <c r="I121" s="62"/>
      <c r="J121" s="1"/>
      <c r="K121" s="58">
        <v>0</v>
      </c>
    </row>
    <row r="122" spans="1:11" ht="15.75">
      <c r="A122" s="1"/>
      <c r="B122" s="1"/>
      <c r="C122" s="62"/>
      <c r="D122" s="1"/>
      <c r="E122" s="59">
        <v>0</v>
      </c>
      <c r="F122" s="22"/>
      <c r="G122" s="1"/>
      <c r="H122" s="1"/>
      <c r="I122" s="62"/>
      <c r="J122" s="1"/>
      <c r="K122" s="59">
        <v>0</v>
      </c>
    </row>
    <row r="123" spans="1:11" ht="15.75">
      <c r="A123" s="1"/>
      <c r="B123" s="1"/>
      <c r="C123" s="1"/>
      <c r="D123" s="1"/>
      <c r="E123" s="7"/>
      <c r="F123" s="22"/>
      <c r="G123" s="1"/>
      <c r="H123" s="1"/>
      <c r="I123" s="1"/>
      <c r="J123" s="1"/>
      <c r="K123" s="7"/>
    </row>
    <row r="124" spans="1:11" ht="15.75">
      <c r="A124" s="15" t="s">
        <v>153</v>
      </c>
      <c r="B124" s="15"/>
      <c r="D124" s="1"/>
      <c r="E124" s="7">
        <f>SUM(E117:E123)</f>
        <v>0</v>
      </c>
      <c r="F124" s="22"/>
      <c r="G124" s="15" t="s">
        <v>100</v>
      </c>
      <c r="H124" s="15"/>
      <c r="J124" s="1"/>
      <c r="K124" s="7">
        <f>SUM(K117:K123)</f>
        <v>0</v>
      </c>
    </row>
    <row r="125" spans="1:11" ht="15.75">
      <c r="A125" s="1"/>
      <c r="B125" s="1"/>
      <c r="C125" s="1"/>
      <c r="D125" s="1"/>
      <c r="E125" s="7"/>
      <c r="F125" s="22"/>
      <c r="G125" s="1"/>
      <c r="H125" s="1"/>
      <c r="I125" s="1"/>
      <c r="J125" s="1"/>
      <c r="K125" s="7"/>
    </row>
    <row r="126" spans="1:11" ht="15.75">
      <c r="A126" s="1"/>
      <c r="B126" s="1"/>
      <c r="C126" s="1"/>
      <c r="D126" s="1"/>
      <c r="E126" s="7"/>
      <c r="F126" s="22"/>
      <c r="G126" s="1"/>
      <c r="H126" s="1"/>
      <c r="I126" s="1"/>
      <c r="J126" s="1"/>
      <c r="K126" s="7"/>
    </row>
    <row r="127" spans="1:11" ht="15.75">
      <c r="A127" s="8" t="s">
        <v>173</v>
      </c>
      <c r="B127" s="1"/>
      <c r="C127" s="1"/>
      <c r="D127" s="1"/>
      <c r="E127" s="7"/>
      <c r="F127" s="22"/>
      <c r="G127" s="8" t="s">
        <v>173</v>
      </c>
      <c r="H127" s="1"/>
      <c r="I127" s="1"/>
      <c r="J127" s="1"/>
      <c r="K127" s="7"/>
    </row>
    <row r="128" spans="1:11" ht="15.75">
      <c r="A128" s="1"/>
      <c r="B128" s="1"/>
      <c r="C128" s="1"/>
      <c r="D128" s="1"/>
      <c r="E128" s="7"/>
      <c r="F128" s="22"/>
      <c r="G128" s="1"/>
      <c r="H128" s="1"/>
      <c r="I128" s="1"/>
      <c r="J128" s="1"/>
      <c r="K128" s="7"/>
    </row>
    <row r="129" spans="1:11" ht="15.75">
      <c r="A129" s="1" t="s">
        <v>174</v>
      </c>
      <c r="B129" s="1"/>
      <c r="C129" s="1"/>
      <c r="D129" s="1"/>
      <c r="E129" s="7"/>
      <c r="F129" s="22"/>
      <c r="G129" s="1" t="s">
        <v>174</v>
      </c>
      <c r="H129" s="1"/>
      <c r="I129" s="1"/>
      <c r="J129" s="1"/>
      <c r="K129" s="7"/>
    </row>
    <row r="130" spans="1:11" ht="15.75">
      <c r="A130" s="1"/>
      <c r="B130" s="1"/>
      <c r="C130" s="64" t="s">
        <v>152</v>
      </c>
      <c r="D130" s="1"/>
      <c r="E130" s="58">
        <v>0</v>
      </c>
      <c r="F130" s="22"/>
      <c r="G130" s="1"/>
      <c r="H130" s="1"/>
      <c r="I130" s="64" t="s">
        <v>152</v>
      </c>
      <c r="J130" s="1"/>
      <c r="K130" s="58">
        <v>0</v>
      </c>
    </row>
    <row r="131" spans="1:11" ht="15.75">
      <c r="A131" s="1"/>
      <c r="B131" s="1"/>
      <c r="C131" s="64" t="s">
        <v>97</v>
      </c>
      <c r="D131" s="1"/>
      <c r="E131" s="58">
        <v>0</v>
      </c>
      <c r="F131" s="22"/>
      <c r="G131" s="1"/>
      <c r="H131" s="1"/>
      <c r="I131" s="64" t="s">
        <v>97</v>
      </c>
      <c r="J131" s="1"/>
      <c r="K131" s="58">
        <v>0</v>
      </c>
    </row>
    <row r="132" spans="1:11" ht="15.75">
      <c r="A132" s="1"/>
      <c r="B132" s="1"/>
      <c r="C132" s="61"/>
      <c r="D132" s="1"/>
      <c r="E132" s="58">
        <v>0</v>
      </c>
      <c r="F132" s="22"/>
      <c r="G132" s="1"/>
      <c r="H132" s="1"/>
      <c r="I132" s="61"/>
      <c r="J132" s="1"/>
      <c r="K132" s="58">
        <v>0</v>
      </c>
    </row>
    <row r="133" spans="1:11" ht="15.75">
      <c r="A133" s="1"/>
      <c r="B133" s="1"/>
      <c r="C133" s="62"/>
      <c r="D133" s="1"/>
      <c r="E133" s="58">
        <v>0</v>
      </c>
      <c r="F133" s="22"/>
      <c r="G133" s="1"/>
      <c r="H133" s="1"/>
      <c r="I133" s="62"/>
      <c r="J133" s="1"/>
      <c r="K133" s="58">
        <v>0</v>
      </c>
    </row>
    <row r="134" spans="1:11" ht="15.75">
      <c r="A134" s="1"/>
      <c r="B134" s="1"/>
      <c r="C134" s="62"/>
      <c r="D134" s="1"/>
      <c r="E134" s="58">
        <v>0</v>
      </c>
      <c r="F134" s="22"/>
      <c r="G134" s="1"/>
      <c r="H134" s="1"/>
      <c r="I134" s="62"/>
      <c r="J134" s="1"/>
      <c r="K134" s="58">
        <v>0</v>
      </c>
    </row>
    <row r="135" spans="1:11" ht="15.75">
      <c r="A135" s="1"/>
      <c r="B135" s="1"/>
      <c r="C135" s="62"/>
      <c r="D135" s="1"/>
      <c r="E135" s="59">
        <v>0</v>
      </c>
      <c r="F135" s="22"/>
      <c r="G135" s="1"/>
      <c r="H135" s="1"/>
      <c r="I135" s="62"/>
      <c r="J135" s="1"/>
      <c r="K135" s="59">
        <v>0</v>
      </c>
    </row>
    <row r="136" spans="1:11" ht="15.75">
      <c r="A136" s="1" t="s">
        <v>154</v>
      </c>
      <c r="B136" s="1"/>
      <c r="C136" s="1"/>
      <c r="D136" s="1"/>
      <c r="E136" s="7">
        <f>SUM(E130:E135)</f>
        <v>0</v>
      </c>
      <c r="F136" s="22"/>
      <c r="G136" s="1" t="s">
        <v>103</v>
      </c>
      <c r="H136" s="1"/>
      <c r="I136" s="1"/>
      <c r="J136" s="1"/>
      <c r="K136" s="7">
        <f>SUM(K130:K135)</f>
        <v>0</v>
      </c>
    </row>
    <row r="137" spans="1:11" ht="15.75">
      <c r="A137" s="1"/>
      <c r="B137" s="1"/>
      <c r="C137" s="1"/>
      <c r="D137" s="1"/>
      <c r="E137" s="7"/>
      <c r="G137" s="1"/>
      <c r="H137" s="1"/>
      <c r="I137" s="1"/>
      <c r="J137" s="1"/>
      <c r="K137" s="7"/>
    </row>
    <row r="138" spans="1:11" ht="15.75">
      <c r="A138" s="1"/>
      <c r="B138" s="1"/>
      <c r="C138" s="1"/>
      <c r="D138" s="1"/>
      <c r="E138" s="7"/>
      <c r="G138" s="1"/>
      <c r="H138" s="1"/>
      <c r="I138" s="1"/>
      <c r="J138" s="1"/>
      <c r="K138" s="7"/>
    </row>
    <row r="139" spans="1:11" ht="15.75">
      <c r="A139" s="1"/>
      <c r="B139" s="1"/>
      <c r="C139" s="1"/>
      <c r="D139" s="1"/>
      <c r="E139" s="7"/>
      <c r="G139" s="1"/>
      <c r="H139" s="1"/>
      <c r="I139" s="1"/>
      <c r="J139" s="1"/>
      <c r="K139" s="7"/>
    </row>
    <row r="140" spans="1:11" ht="15.75">
      <c r="A140" s="1"/>
      <c r="B140" s="1"/>
      <c r="C140" s="1"/>
      <c r="D140" s="1"/>
      <c r="E140" s="7"/>
      <c r="G140" s="1"/>
      <c r="H140" s="1"/>
      <c r="I140" s="1"/>
      <c r="J140" s="1"/>
      <c r="K140" s="7"/>
    </row>
    <row r="141" spans="1:11" ht="15.75">
      <c r="A141" s="1"/>
      <c r="B141" s="1"/>
      <c r="C141" s="1"/>
      <c r="D141" s="1"/>
      <c r="E141" s="7"/>
      <c r="G141" s="1"/>
      <c r="H141" s="1"/>
      <c r="I141" s="1"/>
      <c r="J141" s="1"/>
      <c r="K141" s="7"/>
    </row>
    <row r="142" spans="1:11" ht="15.75">
      <c r="A142" s="1" t="s">
        <v>175</v>
      </c>
      <c r="B142" s="1"/>
      <c r="C142" s="1"/>
      <c r="D142" s="1"/>
      <c r="E142" s="7"/>
      <c r="F142" s="22"/>
      <c r="G142" s="1" t="s">
        <v>175</v>
      </c>
      <c r="H142" s="1"/>
      <c r="I142" s="1"/>
      <c r="J142" s="1"/>
      <c r="K142" s="7"/>
    </row>
    <row r="143" spans="1:11" ht="15.75">
      <c r="A143" s="6" t="s">
        <v>155</v>
      </c>
      <c r="B143" s="1"/>
      <c r="D143" s="1"/>
      <c r="E143" s="58">
        <v>0</v>
      </c>
      <c r="F143" s="22"/>
      <c r="G143" s="6" t="s">
        <v>34</v>
      </c>
      <c r="H143" s="1"/>
      <c r="J143" s="1"/>
      <c r="K143" s="58">
        <v>0</v>
      </c>
    </row>
    <row r="144" spans="1:11" ht="15.75">
      <c r="A144" s="81" t="s">
        <v>33</v>
      </c>
      <c r="B144" s="1"/>
      <c r="C144" s="1"/>
      <c r="D144" s="1"/>
      <c r="E144" s="59">
        <v>0</v>
      </c>
      <c r="F144" s="22"/>
      <c r="G144" s="81" t="s">
        <v>85</v>
      </c>
      <c r="H144" s="1"/>
      <c r="I144" s="1"/>
      <c r="J144" s="1"/>
      <c r="K144" s="59">
        <v>0</v>
      </c>
    </row>
    <row r="145" spans="1:11" ht="15.75">
      <c r="A145" s="6"/>
      <c r="B145" s="1"/>
      <c r="C145" s="1"/>
      <c r="D145" s="1"/>
      <c r="E145" s="7"/>
      <c r="F145" s="22"/>
      <c r="G145" s="6"/>
      <c r="H145" s="1"/>
      <c r="I145" s="1"/>
      <c r="J145" s="1"/>
      <c r="K145" s="7"/>
    </row>
    <row r="146" spans="1:11" ht="15.75">
      <c r="A146" s="15" t="s">
        <v>104</v>
      </c>
      <c r="B146" s="1"/>
      <c r="C146" s="1"/>
      <c r="D146" s="1"/>
      <c r="E146" s="7">
        <f>SUM(E143:E145)</f>
        <v>0</v>
      </c>
      <c r="F146" s="22"/>
      <c r="G146" s="15" t="s">
        <v>104</v>
      </c>
      <c r="H146" s="1"/>
      <c r="I146" s="1"/>
      <c r="J146" s="1"/>
      <c r="K146" s="7">
        <f>SUM(K143:K145)</f>
        <v>0</v>
      </c>
    </row>
    <row r="147" spans="1:11" ht="15.75">
      <c r="A147" s="6"/>
      <c r="B147" s="1"/>
      <c r="C147" s="1"/>
      <c r="D147" s="1"/>
      <c r="E147" s="7"/>
      <c r="F147" s="22"/>
      <c r="G147" s="6"/>
      <c r="H147" s="1"/>
      <c r="I147" s="1"/>
      <c r="J147" s="1"/>
      <c r="K147" s="7"/>
    </row>
    <row r="148" spans="1:11" ht="15.75">
      <c r="A148" s="1" t="s">
        <v>176</v>
      </c>
      <c r="B148" s="1"/>
      <c r="C148" s="1"/>
      <c r="D148" s="1"/>
      <c r="E148" s="7"/>
      <c r="F148" s="22"/>
      <c r="G148" s="1" t="s">
        <v>176</v>
      </c>
      <c r="H148" s="1"/>
      <c r="I148" s="1"/>
      <c r="J148" s="1"/>
      <c r="K148" s="7"/>
    </row>
    <row r="149" spans="1:11" ht="15.75">
      <c r="A149" s="1"/>
      <c r="B149" s="1"/>
      <c r="C149" s="64"/>
      <c r="D149" s="1"/>
      <c r="E149" s="58">
        <v>0</v>
      </c>
      <c r="F149" s="22"/>
      <c r="G149" s="1"/>
      <c r="H149" s="1"/>
      <c r="I149" s="64"/>
      <c r="J149" s="1"/>
      <c r="K149" s="58">
        <v>0</v>
      </c>
    </row>
    <row r="150" spans="1:11" ht="15.75">
      <c r="A150" s="1"/>
      <c r="B150" s="1"/>
      <c r="C150" s="61"/>
      <c r="D150" s="1"/>
      <c r="E150" s="58">
        <v>0</v>
      </c>
      <c r="F150" s="22"/>
      <c r="G150" s="1"/>
      <c r="H150" s="1"/>
      <c r="I150" s="61"/>
      <c r="J150" s="1"/>
      <c r="K150" s="58">
        <v>0</v>
      </c>
    </row>
    <row r="151" spans="1:11" ht="15.75">
      <c r="A151" s="1"/>
      <c r="B151" s="1"/>
      <c r="C151" s="62"/>
      <c r="D151" s="1"/>
      <c r="E151" s="58">
        <v>0</v>
      </c>
      <c r="F151" s="22"/>
      <c r="G151" s="1"/>
      <c r="H151" s="1"/>
      <c r="I151" s="62"/>
      <c r="J151" s="1"/>
      <c r="K151" s="58">
        <v>0</v>
      </c>
    </row>
    <row r="152" spans="1:11" ht="18">
      <c r="A152" s="1"/>
      <c r="B152" s="1"/>
      <c r="C152" s="62"/>
      <c r="D152" s="1"/>
      <c r="E152" s="82">
        <v>0</v>
      </c>
      <c r="F152" s="22"/>
      <c r="G152" s="1"/>
      <c r="H152" s="1"/>
      <c r="I152" s="62"/>
      <c r="J152" s="1"/>
      <c r="K152" s="58">
        <v>0</v>
      </c>
    </row>
    <row r="153" spans="1:11" ht="15.75">
      <c r="A153" s="15" t="s">
        <v>105</v>
      </c>
      <c r="B153" s="1"/>
      <c r="C153" s="1"/>
      <c r="D153" s="1"/>
      <c r="E153" s="7">
        <f>SUM(E149:E152)</f>
        <v>0</v>
      </c>
      <c r="F153" s="22"/>
      <c r="G153" s="15" t="s">
        <v>105</v>
      </c>
      <c r="H153" s="1"/>
      <c r="I153" s="1"/>
      <c r="J153" s="1"/>
      <c r="K153" s="7">
        <f>SUM(K149:K152)</f>
        <v>0</v>
      </c>
    </row>
    <row r="154" spans="1:11" ht="15.75">
      <c r="A154" s="1"/>
      <c r="B154" s="1"/>
      <c r="C154" s="1"/>
      <c r="D154" s="1"/>
      <c r="E154" s="1"/>
      <c r="F154" s="22"/>
      <c r="G154" s="1"/>
      <c r="H154" s="1"/>
      <c r="I154" s="1"/>
      <c r="J154" s="1"/>
      <c r="K154" s="1"/>
    </row>
    <row r="155" spans="1:11" ht="18">
      <c r="A155" s="1"/>
      <c r="B155" s="1"/>
      <c r="C155" s="10" t="s">
        <v>15</v>
      </c>
      <c r="D155" s="1"/>
      <c r="E155" s="12">
        <f>SUM(E105+E113+E124+E136+E146+E153)</f>
        <v>0</v>
      </c>
      <c r="F155" s="22"/>
      <c r="G155" s="1"/>
      <c r="H155" s="1"/>
      <c r="I155" s="10" t="s">
        <v>15</v>
      </c>
      <c r="J155" s="1"/>
      <c r="K155" s="12">
        <f>SUM(K105+K113+K124+K136+K146+K153)</f>
        <v>0</v>
      </c>
    </row>
    <row r="156" spans="1:11" ht="18">
      <c r="A156" s="1"/>
      <c r="B156" s="1"/>
      <c r="C156" s="10"/>
      <c r="D156" s="1"/>
      <c r="E156" s="12"/>
      <c r="F156" s="22"/>
      <c r="G156" s="1"/>
      <c r="H156" s="1"/>
      <c r="I156" s="10"/>
      <c r="J156" s="1"/>
      <c r="K156" s="12"/>
    </row>
    <row r="157" spans="1:11" ht="15.75">
      <c r="A157" s="1" t="s">
        <v>70</v>
      </c>
      <c r="B157" s="1"/>
      <c r="C157" s="67"/>
      <c r="D157" s="1"/>
      <c r="E157" s="69">
        <v>0</v>
      </c>
      <c r="F157" s="22"/>
      <c r="G157" s="1" t="s">
        <v>125</v>
      </c>
      <c r="H157" s="1"/>
      <c r="I157" s="67"/>
      <c r="J157" s="1"/>
      <c r="K157" s="69">
        <v>0</v>
      </c>
    </row>
    <row r="158" spans="1:11" ht="15.75">
      <c r="A158" s="6" t="s">
        <v>71</v>
      </c>
      <c r="B158" s="1"/>
      <c r="C158" s="68"/>
      <c r="D158" s="1"/>
      <c r="E158" s="58">
        <v>0</v>
      </c>
      <c r="F158" s="22"/>
      <c r="G158" s="6" t="s">
        <v>71</v>
      </c>
      <c r="H158" s="1"/>
      <c r="I158" s="68"/>
      <c r="J158" s="1"/>
      <c r="K158" s="58">
        <v>0</v>
      </c>
    </row>
    <row r="159" spans="1:11" ht="15.75">
      <c r="A159" s="6" t="s">
        <v>72</v>
      </c>
      <c r="B159" s="1"/>
      <c r="C159" s="68"/>
      <c r="D159" s="1"/>
      <c r="E159" s="59">
        <v>0</v>
      </c>
      <c r="F159" s="22"/>
      <c r="G159" s="6" t="s">
        <v>72</v>
      </c>
      <c r="H159" s="1"/>
      <c r="I159" s="68"/>
      <c r="J159" s="1"/>
      <c r="K159" s="59">
        <v>0</v>
      </c>
    </row>
    <row r="160" spans="1:11" ht="18">
      <c r="A160" s="1"/>
      <c r="B160" s="1"/>
      <c r="C160" s="10"/>
      <c r="D160" s="1"/>
      <c r="E160" s="12"/>
      <c r="F160" s="22"/>
      <c r="G160" s="1"/>
      <c r="H160" s="1"/>
      <c r="I160" s="10"/>
      <c r="J160" s="1"/>
      <c r="K160" s="12"/>
    </row>
    <row r="161" spans="1:11" ht="15.75">
      <c r="A161" s="1"/>
      <c r="B161" s="1"/>
      <c r="C161" s="117" t="s">
        <v>212</v>
      </c>
      <c r="E161" s="118">
        <f>SUM(E155-E157-E158-E159)</f>
        <v>0</v>
      </c>
      <c r="F161" s="22"/>
      <c r="G161" s="1"/>
      <c r="H161" s="1"/>
      <c r="I161" s="117" t="s">
        <v>212</v>
      </c>
      <c r="K161" s="118">
        <f>SUM(K155-K157-K158-K159)</f>
        <v>0</v>
      </c>
    </row>
    <row r="162" spans="1:8" ht="15.75">
      <c r="A162" s="1"/>
      <c r="B162" s="1"/>
      <c r="C162" s="117"/>
      <c r="E162" s="118"/>
      <c r="F162" s="22"/>
      <c r="G162" s="1"/>
      <c r="H162" s="1"/>
    </row>
    <row r="163" spans="1:11" ht="18">
      <c r="A163" s="1"/>
      <c r="B163" s="1"/>
      <c r="C163" s="10" t="s">
        <v>16</v>
      </c>
      <c r="D163" s="1"/>
      <c r="E163" s="12">
        <f>SUM(E96-E161)</f>
        <v>0</v>
      </c>
      <c r="F163" s="22"/>
      <c r="G163" s="1"/>
      <c r="H163" s="1"/>
      <c r="I163" s="10" t="s">
        <v>16</v>
      </c>
      <c r="J163" s="1"/>
      <c r="K163" s="12">
        <f>SUM(K96-K161)</f>
        <v>0</v>
      </c>
    </row>
    <row r="164" spans="1:11" ht="15.75">
      <c r="A164" s="1"/>
      <c r="B164" s="1"/>
      <c r="C164" s="1"/>
      <c r="D164" s="1"/>
      <c r="E164" s="1"/>
      <c r="F164" s="22"/>
      <c r="G164" s="1"/>
      <c r="H164" s="1"/>
      <c r="I164" s="1"/>
      <c r="J164" s="1"/>
      <c r="K164" s="1"/>
    </row>
    <row r="165" spans="1:11" ht="15.75">
      <c r="A165" s="1"/>
      <c r="B165" s="1"/>
      <c r="C165" s="1"/>
      <c r="D165" s="1"/>
      <c r="E165" s="1"/>
      <c r="F165" s="22"/>
      <c r="G165" s="1"/>
      <c r="H165" s="1"/>
      <c r="I165" s="1"/>
      <c r="J165" s="1"/>
      <c r="K165" s="1"/>
    </row>
    <row r="166" spans="1:11" ht="15.75">
      <c r="A166" s="1"/>
      <c r="B166" s="1"/>
      <c r="C166" s="1"/>
      <c r="D166" s="1"/>
      <c r="E166" s="1"/>
      <c r="F166" s="22"/>
      <c r="G166" s="1" t="s">
        <v>118</v>
      </c>
      <c r="H166" s="10"/>
      <c r="I166" s="10"/>
      <c r="J166" s="25"/>
      <c r="K166" s="120">
        <v>0</v>
      </c>
    </row>
    <row r="167" spans="1:11" ht="15.75">
      <c r="A167" s="1"/>
      <c r="B167" s="1"/>
      <c r="C167" s="1"/>
      <c r="D167" s="1"/>
      <c r="E167" s="1"/>
      <c r="F167" s="22"/>
      <c r="G167" s="1"/>
      <c r="H167" s="1"/>
      <c r="I167" s="1"/>
      <c r="K167" s="1"/>
    </row>
    <row r="168" spans="1:11" ht="15.75">
      <c r="A168" s="8" t="s">
        <v>124</v>
      </c>
      <c r="B168" s="1"/>
      <c r="C168" s="1"/>
      <c r="D168" s="1"/>
      <c r="E168" s="1"/>
      <c r="F168" s="22"/>
      <c r="G168" s="8" t="s">
        <v>124</v>
      </c>
      <c r="H168" s="1"/>
      <c r="I168" s="1"/>
      <c r="J168" s="1"/>
      <c r="K168" s="1"/>
    </row>
    <row r="169" spans="1:11" ht="15.75">
      <c r="A169" s="1"/>
      <c r="B169" s="1"/>
      <c r="C169" s="1"/>
      <c r="D169" s="1"/>
      <c r="E169" s="1"/>
      <c r="F169" s="22"/>
      <c r="G169" s="1"/>
      <c r="H169" s="1"/>
      <c r="I169" s="1"/>
      <c r="J169" s="1"/>
      <c r="K169" s="1"/>
    </row>
    <row r="170" spans="1:11" ht="15.75">
      <c r="A170" s="1"/>
      <c r="B170" s="1"/>
      <c r="C170" s="1" t="s">
        <v>122</v>
      </c>
      <c r="D170" s="1"/>
      <c r="E170" s="57">
        <v>0</v>
      </c>
      <c r="F170" s="22"/>
      <c r="G170" s="1"/>
      <c r="H170" s="1"/>
      <c r="I170" s="1" t="s">
        <v>122</v>
      </c>
      <c r="J170" s="1"/>
      <c r="K170" s="57">
        <v>0</v>
      </c>
    </row>
    <row r="171" spans="1:11" ht="15.75">
      <c r="A171" s="1"/>
      <c r="B171" s="1"/>
      <c r="C171" s="1" t="s">
        <v>41</v>
      </c>
      <c r="D171" s="1"/>
      <c r="E171" s="58">
        <v>0</v>
      </c>
      <c r="F171" s="22"/>
      <c r="G171" s="1"/>
      <c r="H171" s="1"/>
      <c r="I171" s="1" t="s">
        <v>41</v>
      </c>
      <c r="J171" s="1"/>
      <c r="K171" s="58">
        <v>0</v>
      </c>
    </row>
    <row r="172" spans="1:11" ht="15.75">
      <c r="A172" s="1"/>
      <c r="B172" s="1"/>
      <c r="C172" s="1" t="s">
        <v>42</v>
      </c>
      <c r="D172" s="1"/>
      <c r="E172" s="59">
        <v>0</v>
      </c>
      <c r="F172" s="22"/>
      <c r="G172" s="1"/>
      <c r="H172" s="1"/>
      <c r="I172" s="1" t="s">
        <v>42</v>
      </c>
      <c r="J172" s="1"/>
      <c r="K172" s="59">
        <v>0</v>
      </c>
    </row>
    <row r="173" spans="1:11" ht="15.75">
      <c r="A173" s="1"/>
      <c r="B173" s="1"/>
      <c r="C173" s="1"/>
      <c r="D173" s="1"/>
      <c r="E173" s="1"/>
      <c r="F173" s="22"/>
      <c r="G173" s="1"/>
      <c r="H173" s="1"/>
      <c r="I173" s="1"/>
      <c r="J173" s="1"/>
      <c r="K173" s="1"/>
    </row>
    <row r="174" spans="1:11" ht="18">
      <c r="A174" s="1"/>
      <c r="B174" s="1"/>
      <c r="C174" s="6" t="s">
        <v>123</v>
      </c>
      <c r="D174" s="1"/>
      <c r="E174" s="41">
        <f>SUM(E170:E173)</f>
        <v>0</v>
      </c>
      <c r="F174" s="22"/>
      <c r="G174" s="1"/>
      <c r="H174" s="1"/>
      <c r="I174" s="6" t="s">
        <v>123</v>
      </c>
      <c r="J174" s="1"/>
      <c r="K174" s="41">
        <f>SUM(K170:K173)</f>
        <v>0</v>
      </c>
    </row>
    <row r="175" spans="1:11" ht="15.75">
      <c r="A175" s="1"/>
      <c r="B175" s="1"/>
      <c r="C175" s="1"/>
      <c r="D175" s="1"/>
      <c r="E175" s="1"/>
      <c r="F175" s="22"/>
      <c r="G175" s="1"/>
      <c r="H175" s="1"/>
      <c r="I175" s="1"/>
      <c r="J175" s="1"/>
      <c r="K175" s="1"/>
    </row>
    <row r="176" spans="1:11" ht="15.75">
      <c r="A176" s="1" t="s">
        <v>29</v>
      </c>
      <c r="B176" s="1"/>
      <c r="C176" s="1"/>
      <c r="D176" s="1"/>
      <c r="E176" s="13"/>
      <c r="G176" s="1" t="s">
        <v>29</v>
      </c>
      <c r="H176" s="1"/>
      <c r="I176" s="1"/>
      <c r="K176" s="13"/>
    </row>
    <row r="177" spans="1:11" ht="15.75">
      <c r="A177" s="4"/>
      <c r="B177" s="1"/>
      <c r="C177" s="1"/>
      <c r="D177" s="1"/>
      <c r="E177" s="1"/>
      <c r="F177" s="22"/>
      <c r="G177" s="4"/>
      <c r="H177" s="1"/>
      <c r="I177" s="1"/>
      <c r="J177" s="1"/>
      <c r="K177" s="1"/>
    </row>
    <row r="178" spans="1:11" ht="15.75">
      <c r="A178" s="6" t="s">
        <v>32</v>
      </c>
      <c r="B178" s="1"/>
      <c r="C178" s="58">
        <v>0</v>
      </c>
      <c r="D178" s="1"/>
      <c r="E178" s="7"/>
      <c r="F178" s="22"/>
      <c r="G178" s="6" t="s">
        <v>164</v>
      </c>
      <c r="H178" s="1"/>
      <c r="I178" s="58">
        <v>0</v>
      </c>
      <c r="J178" s="7"/>
      <c r="K178" s="13"/>
    </row>
    <row r="179" spans="1:11" ht="15.75">
      <c r="A179" s="4"/>
      <c r="B179" s="1"/>
      <c r="C179" s="1"/>
      <c r="D179" s="1"/>
      <c r="E179" s="1"/>
      <c r="F179" s="22"/>
      <c r="G179" s="4"/>
      <c r="H179" s="1"/>
      <c r="I179" s="1"/>
      <c r="K179" s="1"/>
    </row>
    <row r="180" spans="1:11" ht="15.75">
      <c r="A180" s="6" t="s">
        <v>31</v>
      </c>
      <c r="B180" s="1"/>
      <c r="C180" s="58">
        <v>0</v>
      </c>
      <c r="D180" s="1"/>
      <c r="E180" s="7"/>
      <c r="F180" s="22"/>
      <c r="G180" s="6" t="s">
        <v>31</v>
      </c>
      <c r="H180" s="1"/>
      <c r="I180" s="58">
        <v>0</v>
      </c>
      <c r="K180" s="7"/>
    </row>
    <row r="181" spans="1:11" ht="15.75">
      <c r="A181" s="6"/>
      <c r="B181" s="1"/>
      <c r="C181" s="9"/>
      <c r="D181" s="1"/>
      <c r="E181" s="7"/>
      <c r="F181" s="22"/>
      <c r="G181" s="6"/>
      <c r="H181" s="1"/>
      <c r="I181" s="9"/>
      <c r="K181" s="7"/>
    </row>
    <row r="182" spans="1:11" ht="15.75">
      <c r="A182" s="6" t="s">
        <v>44</v>
      </c>
      <c r="B182" s="1"/>
      <c r="C182" s="59">
        <v>0</v>
      </c>
      <c r="D182" s="1"/>
      <c r="E182" s="7"/>
      <c r="F182" s="22"/>
      <c r="G182" s="6" t="s">
        <v>44</v>
      </c>
      <c r="H182" s="1"/>
      <c r="I182" s="59">
        <v>0</v>
      </c>
      <c r="K182" s="7"/>
    </row>
    <row r="184" spans="1:9" ht="15">
      <c r="A184" t="s">
        <v>165</v>
      </c>
      <c r="C184" s="71">
        <f>SUM(C178:C182)</f>
        <v>0</v>
      </c>
      <c r="G184" t="s">
        <v>160</v>
      </c>
      <c r="I184" s="71">
        <f>SUM(I178:I182)</f>
        <v>0</v>
      </c>
    </row>
  </sheetData>
  <sheetProtection password="DD57" sheet="1"/>
  <mergeCells count="20">
    <mergeCell ref="A2:K2"/>
    <mergeCell ref="A3:K3"/>
    <mergeCell ref="A1:K1"/>
    <mergeCell ref="A4:K4"/>
    <mergeCell ref="B55:C55"/>
    <mergeCell ref="B88:C88"/>
    <mergeCell ref="H55:I55"/>
    <mergeCell ref="H88:I88"/>
    <mergeCell ref="A7:E7"/>
    <mergeCell ref="G7:K7"/>
    <mergeCell ref="A30:E30"/>
    <mergeCell ref="G30:K30"/>
    <mergeCell ref="A53:E53"/>
    <mergeCell ref="G53:K53"/>
    <mergeCell ref="A11:E11"/>
    <mergeCell ref="G11:K11"/>
    <mergeCell ref="A18:E18"/>
    <mergeCell ref="G18:K18"/>
    <mergeCell ref="A24:E24"/>
    <mergeCell ref="G24:K24"/>
  </mergeCells>
  <printOptions gridLines="1"/>
  <pageMargins left="0.7" right="0.7" top="0.5" bottom="0.5" header="0.3" footer="0.3"/>
  <pageSetup horizontalDpi="600" verticalDpi="600" orientation="landscape" paperSize="5" scale="65" r:id="rId1"/>
</worksheet>
</file>

<file path=xl/worksheets/sheet3.xml><?xml version="1.0" encoding="utf-8"?>
<worksheet xmlns="http://schemas.openxmlformats.org/spreadsheetml/2006/main" xmlns:r="http://schemas.openxmlformats.org/officeDocument/2006/relationships">
  <dimension ref="A1:K125"/>
  <sheetViews>
    <sheetView zoomScalePageLayoutView="0" workbookViewId="0" topLeftCell="A1">
      <selection activeCell="C6" sqref="C6"/>
    </sheetView>
  </sheetViews>
  <sheetFormatPr defaultColWidth="9.140625" defaultRowHeight="15"/>
  <cols>
    <col min="1" max="1" width="36.7109375" style="0" customWidth="1"/>
    <col min="2" max="2" width="3.28125" style="0" customWidth="1"/>
    <col min="3" max="3" width="27.28125" style="0" customWidth="1"/>
    <col min="4" max="4" width="2.8515625" style="0" customWidth="1"/>
    <col min="5" max="5" width="17.421875" style="0" customWidth="1"/>
    <col min="6" max="6" width="4.8515625" style="0" customWidth="1"/>
    <col min="7" max="7" width="43.57421875" style="0" customWidth="1"/>
    <col min="8" max="8" width="3.28125" style="0" customWidth="1"/>
    <col min="9" max="9" width="30.7109375" style="0" customWidth="1"/>
    <col min="10" max="10" width="3.140625" style="0" customWidth="1"/>
    <col min="11" max="11" width="17.140625" style="0" customWidth="1"/>
  </cols>
  <sheetData>
    <row r="1" spans="1:11" ht="15">
      <c r="A1" s="129" t="s">
        <v>56</v>
      </c>
      <c r="B1" s="129"/>
      <c r="C1" s="129"/>
      <c r="D1" s="129"/>
      <c r="E1" s="129"/>
      <c r="F1" s="129"/>
      <c r="G1" s="129"/>
      <c r="H1" s="129"/>
      <c r="I1" s="129"/>
      <c r="J1" s="129"/>
      <c r="K1" s="129"/>
    </row>
    <row r="3" spans="1:11" ht="15.75">
      <c r="A3" s="128" t="s">
        <v>0</v>
      </c>
      <c r="B3" s="128"/>
      <c r="C3" s="128"/>
      <c r="D3" s="128"/>
      <c r="E3" s="128"/>
      <c r="F3" s="128"/>
      <c r="G3" s="128"/>
      <c r="H3" s="128"/>
      <c r="I3" s="128"/>
      <c r="J3" s="128"/>
      <c r="K3" s="128"/>
    </row>
    <row r="4" spans="1:11" ht="15.75">
      <c r="A4" s="128" t="s">
        <v>215</v>
      </c>
      <c r="B4" s="128"/>
      <c r="C4" s="128"/>
      <c r="D4" s="128"/>
      <c r="E4" s="128"/>
      <c r="F4" s="128"/>
      <c r="G4" s="128"/>
      <c r="H4" s="128"/>
      <c r="I4" s="128"/>
      <c r="J4" s="128"/>
      <c r="K4" s="128"/>
    </row>
    <row r="5" spans="1:11" ht="15.75">
      <c r="A5" s="127" t="s">
        <v>58</v>
      </c>
      <c r="B5" s="127"/>
      <c r="C5" s="127"/>
      <c r="D5" s="127"/>
      <c r="E5" s="127"/>
      <c r="F5" s="127"/>
      <c r="G5" s="127"/>
      <c r="H5" s="127"/>
      <c r="I5" s="127"/>
      <c r="J5" s="127"/>
      <c r="K5" s="127"/>
    </row>
    <row r="6" spans="1:11" ht="15.75">
      <c r="A6" s="3"/>
      <c r="B6" s="3"/>
      <c r="C6" s="3"/>
      <c r="D6" s="3"/>
      <c r="E6" s="3"/>
      <c r="F6" s="3"/>
      <c r="G6" s="3"/>
      <c r="H6" s="3"/>
      <c r="I6" s="3"/>
      <c r="J6" s="3"/>
      <c r="K6" s="3"/>
    </row>
    <row r="7" spans="1:11" ht="15.75">
      <c r="A7" s="15"/>
      <c r="B7" s="15"/>
      <c r="C7" s="15"/>
      <c r="D7" s="15"/>
      <c r="E7" s="15"/>
      <c r="F7" s="15"/>
      <c r="G7" s="15"/>
      <c r="H7" s="15"/>
      <c r="I7" s="15"/>
      <c r="J7" s="15"/>
      <c r="K7" s="15"/>
    </row>
    <row r="8" spans="1:11" ht="15.75">
      <c r="A8" s="127" t="s">
        <v>48</v>
      </c>
      <c r="B8" s="127"/>
      <c r="C8" s="127"/>
      <c r="D8" s="127"/>
      <c r="E8" s="127"/>
      <c r="F8" s="22"/>
      <c r="G8" s="127" t="s">
        <v>35</v>
      </c>
      <c r="H8" s="127"/>
      <c r="I8" s="127"/>
      <c r="J8" s="127"/>
      <c r="K8" s="127"/>
    </row>
    <row r="9" spans="1:11" ht="15.75">
      <c r="A9" s="15"/>
      <c r="B9" s="15"/>
      <c r="C9" s="15"/>
      <c r="D9" s="15"/>
      <c r="E9" s="15"/>
      <c r="F9" s="22"/>
      <c r="G9" s="18"/>
      <c r="H9" s="18"/>
      <c r="I9" s="18"/>
      <c r="J9" s="18"/>
      <c r="K9" s="18"/>
    </row>
    <row r="10" spans="1:11" ht="15.75">
      <c r="A10" s="2" t="s">
        <v>59</v>
      </c>
      <c r="B10" s="1"/>
      <c r="C10" s="1"/>
      <c r="D10" s="1"/>
      <c r="E10" s="3" t="s">
        <v>30</v>
      </c>
      <c r="F10" s="22"/>
      <c r="G10" s="2" t="s">
        <v>60</v>
      </c>
      <c r="H10" s="2"/>
      <c r="I10" s="1"/>
      <c r="J10" s="1"/>
      <c r="K10" s="3" t="s">
        <v>30</v>
      </c>
    </row>
    <row r="11" spans="1:11" ht="15.75">
      <c r="A11" s="2"/>
      <c r="B11" s="1"/>
      <c r="C11" s="1"/>
      <c r="D11" s="1"/>
      <c r="E11" s="1"/>
      <c r="F11" s="22"/>
      <c r="G11" s="2"/>
      <c r="H11" s="2"/>
      <c r="I11" s="1"/>
      <c r="J11" s="1"/>
      <c r="K11" s="1"/>
    </row>
    <row r="12" spans="1:11" ht="15.75">
      <c r="A12" s="4" t="s">
        <v>6</v>
      </c>
      <c r="B12" s="1"/>
      <c r="C12" s="1"/>
      <c r="D12" s="1"/>
      <c r="E12" s="7"/>
      <c r="F12" s="22"/>
      <c r="G12" s="4" t="s">
        <v>6</v>
      </c>
      <c r="H12" s="1"/>
      <c r="I12" s="1"/>
      <c r="J12" s="1"/>
      <c r="K12" s="7"/>
    </row>
    <row r="13" spans="1:11" ht="15.75">
      <c r="A13" s="1"/>
      <c r="B13" s="1"/>
      <c r="C13" s="1"/>
      <c r="D13" s="1"/>
      <c r="E13" s="7"/>
      <c r="F13" s="22"/>
      <c r="G13" s="1"/>
      <c r="H13" s="1"/>
      <c r="I13" s="1"/>
      <c r="J13" s="1"/>
      <c r="K13" s="7"/>
    </row>
    <row r="14" spans="1:11" ht="15.75">
      <c r="A14" s="1" t="s">
        <v>25</v>
      </c>
      <c r="B14" s="20"/>
      <c r="C14" s="6" t="s">
        <v>1</v>
      </c>
      <c r="D14" s="1"/>
      <c r="E14" s="58">
        <v>0</v>
      </c>
      <c r="F14" s="22"/>
      <c r="G14" s="1" t="s">
        <v>25</v>
      </c>
      <c r="H14" s="20"/>
      <c r="I14" s="6" t="s">
        <v>1</v>
      </c>
      <c r="J14" s="1"/>
      <c r="K14" s="58">
        <v>0</v>
      </c>
    </row>
    <row r="15" spans="1:11" ht="15.75">
      <c r="A15" s="1"/>
      <c r="B15" s="1"/>
      <c r="C15" s="6"/>
      <c r="D15" s="1"/>
      <c r="E15" s="7"/>
      <c r="F15" s="22"/>
      <c r="G15" s="1"/>
      <c r="H15" s="1"/>
      <c r="I15" s="6"/>
      <c r="J15" s="1"/>
      <c r="K15" s="7"/>
    </row>
    <row r="16" spans="1:11" ht="15.75">
      <c r="A16" s="1"/>
      <c r="B16" s="1"/>
      <c r="C16" s="6" t="s">
        <v>2</v>
      </c>
      <c r="D16" s="1"/>
      <c r="E16" s="58">
        <v>0</v>
      </c>
      <c r="F16" s="22"/>
      <c r="G16" s="1"/>
      <c r="H16" s="1"/>
      <c r="I16" s="6" t="s">
        <v>2</v>
      </c>
      <c r="J16" s="1"/>
      <c r="K16" s="58">
        <v>0</v>
      </c>
    </row>
    <row r="17" spans="1:11" ht="15.75">
      <c r="A17" s="1"/>
      <c r="B17" s="1"/>
      <c r="C17" s="6"/>
      <c r="D17" s="1"/>
      <c r="E17" s="7"/>
      <c r="F17" s="22"/>
      <c r="G17" s="1"/>
      <c r="H17" s="1"/>
      <c r="I17" s="6"/>
      <c r="J17" s="1"/>
      <c r="K17" s="7"/>
    </row>
    <row r="18" spans="1:11" ht="15.75">
      <c r="A18" s="1"/>
      <c r="B18" s="1"/>
      <c r="C18" s="6" t="s">
        <v>53</v>
      </c>
      <c r="D18" s="1"/>
      <c r="E18" s="58">
        <v>0</v>
      </c>
      <c r="F18" s="22"/>
      <c r="G18" s="1"/>
      <c r="H18" s="1"/>
      <c r="I18" s="6" t="s">
        <v>53</v>
      </c>
      <c r="J18" s="1"/>
      <c r="K18" s="58">
        <v>0</v>
      </c>
    </row>
    <row r="19" spans="1:11" ht="15.75">
      <c r="A19" s="1"/>
      <c r="B19" s="1"/>
      <c r="C19" s="6"/>
      <c r="D19" s="1"/>
      <c r="E19" s="7"/>
      <c r="F19" s="22"/>
      <c r="G19" s="1"/>
      <c r="H19" s="1"/>
      <c r="I19" s="6"/>
      <c r="J19" s="1"/>
      <c r="K19" s="7"/>
    </row>
    <row r="20" spans="1:11" ht="15.75">
      <c r="A20" s="1"/>
      <c r="B20" s="1"/>
      <c r="C20" s="6" t="s">
        <v>61</v>
      </c>
      <c r="D20" s="1"/>
      <c r="E20" s="58">
        <v>0</v>
      </c>
      <c r="F20" s="22"/>
      <c r="G20" s="1"/>
      <c r="H20" s="1"/>
      <c r="I20" s="6" t="s">
        <v>61</v>
      </c>
      <c r="J20" s="1"/>
      <c r="K20" s="58">
        <v>0</v>
      </c>
    </row>
    <row r="21" spans="1:11" ht="15.75">
      <c r="A21" s="1"/>
      <c r="B21" s="1"/>
      <c r="C21" s="1"/>
      <c r="D21" s="1"/>
      <c r="E21" s="7"/>
      <c r="F21" s="22"/>
      <c r="G21" s="1"/>
      <c r="H21" s="1"/>
      <c r="I21" s="1"/>
      <c r="J21" s="1"/>
      <c r="K21" s="7"/>
    </row>
    <row r="22" spans="1:11" ht="15.75">
      <c r="A22" s="1"/>
      <c r="B22" s="1"/>
      <c r="D22" s="1"/>
      <c r="E22" s="7"/>
      <c r="F22" s="22"/>
      <c r="G22" s="1"/>
      <c r="H22" s="1"/>
      <c r="J22" s="1"/>
      <c r="K22" s="7"/>
    </row>
    <row r="23" spans="1:11" ht="15.75">
      <c r="A23" s="4" t="s">
        <v>27</v>
      </c>
      <c r="B23" s="1"/>
      <c r="C23" s="1"/>
      <c r="D23" s="1"/>
      <c r="E23" s="7"/>
      <c r="F23" s="22"/>
      <c r="G23" s="4" t="s">
        <v>27</v>
      </c>
      <c r="H23" s="1"/>
      <c r="I23" s="1"/>
      <c r="J23" s="1"/>
      <c r="K23" s="7"/>
    </row>
    <row r="24" spans="1:11" ht="15.75">
      <c r="A24" s="1"/>
      <c r="B24" s="1"/>
      <c r="C24" s="1" t="s">
        <v>216</v>
      </c>
      <c r="D24" s="1"/>
      <c r="E24" s="7"/>
      <c r="F24" s="22"/>
      <c r="G24" s="1"/>
      <c r="H24" s="1"/>
      <c r="I24" s="1" t="s">
        <v>216</v>
      </c>
      <c r="J24" s="1"/>
      <c r="K24" s="7"/>
    </row>
    <row r="25" spans="1:11" ht="15.75">
      <c r="A25" s="1"/>
      <c r="B25" s="1"/>
      <c r="C25" s="61"/>
      <c r="D25" s="1"/>
      <c r="E25" s="58">
        <v>0</v>
      </c>
      <c r="F25" s="22"/>
      <c r="G25" s="1"/>
      <c r="H25" s="1"/>
      <c r="I25" s="61"/>
      <c r="J25" s="1"/>
      <c r="K25" s="58">
        <v>0</v>
      </c>
    </row>
    <row r="26" spans="1:11" ht="15.75">
      <c r="A26" s="1"/>
      <c r="B26" s="1"/>
      <c r="C26" s="62"/>
      <c r="D26" s="1"/>
      <c r="E26" s="59">
        <v>0</v>
      </c>
      <c r="F26" s="22"/>
      <c r="G26" s="1"/>
      <c r="H26" s="1"/>
      <c r="I26" s="62"/>
      <c r="J26" s="1"/>
      <c r="K26" s="59">
        <v>0</v>
      </c>
    </row>
    <row r="27" spans="1:11" ht="15.75">
      <c r="A27" s="1"/>
      <c r="B27" s="1"/>
      <c r="C27" s="1"/>
      <c r="D27" s="1"/>
      <c r="E27" s="1"/>
      <c r="F27" s="22"/>
      <c r="G27" s="1"/>
      <c r="H27" s="1"/>
      <c r="I27" s="1"/>
      <c r="J27" s="1"/>
      <c r="K27" s="1"/>
    </row>
    <row r="28" spans="1:11" ht="15.75">
      <c r="A28" s="1"/>
      <c r="B28" s="1"/>
      <c r="C28" s="1"/>
      <c r="D28" s="1"/>
      <c r="E28" s="1"/>
      <c r="F28" s="22"/>
      <c r="G28" s="1"/>
      <c r="H28" s="1"/>
      <c r="I28" s="1"/>
      <c r="J28" s="1"/>
      <c r="K28" s="1"/>
    </row>
    <row r="29" spans="1:11" ht="18">
      <c r="A29" s="1"/>
      <c r="B29" s="1"/>
      <c r="C29" s="10" t="s">
        <v>10</v>
      </c>
      <c r="D29" s="1"/>
      <c r="E29" s="11">
        <f>SUM(E12:E26)</f>
        <v>0</v>
      </c>
      <c r="F29" s="22"/>
      <c r="G29" s="1"/>
      <c r="H29" s="1"/>
      <c r="I29" s="10" t="s">
        <v>10</v>
      </c>
      <c r="J29" s="1"/>
      <c r="K29" s="11">
        <f>SUM(K12:K26)</f>
        <v>0</v>
      </c>
    </row>
    <row r="30" spans="1:11" ht="15.75">
      <c r="A30" s="1"/>
      <c r="B30" s="1"/>
      <c r="C30" s="1"/>
      <c r="D30" s="1"/>
      <c r="E30" s="1"/>
      <c r="F30" s="22"/>
      <c r="G30" s="1"/>
      <c r="H30" s="1"/>
      <c r="I30" s="1"/>
      <c r="J30" s="1"/>
      <c r="K30" s="1"/>
    </row>
    <row r="31" spans="1:11" ht="15.75">
      <c r="A31" s="1"/>
      <c r="B31" s="1"/>
      <c r="C31" s="1"/>
      <c r="D31" s="1"/>
      <c r="E31" s="1"/>
      <c r="G31" s="1"/>
      <c r="H31" s="1"/>
      <c r="I31" s="1"/>
      <c r="J31" s="1"/>
      <c r="K31" s="1"/>
    </row>
    <row r="32" spans="1:11" ht="15.75">
      <c r="A32" s="1"/>
      <c r="B32" s="1"/>
      <c r="C32" s="1"/>
      <c r="D32" s="1"/>
      <c r="E32" s="1"/>
      <c r="G32" s="1"/>
      <c r="H32" s="1"/>
      <c r="I32" s="1"/>
      <c r="J32" s="1"/>
      <c r="K32" s="1"/>
    </row>
    <row r="33" spans="1:11" ht="15.75">
      <c r="A33" s="1"/>
      <c r="B33" s="1"/>
      <c r="C33" s="1"/>
      <c r="D33" s="1"/>
      <c r="E33" s="1"/>
      <c r="G33" s="1"/>
      <c r="H33" s="1"/>
      <c r="I33" s="1"/>
      <c r="J33" s="1"/>
      <c r="K33" s="1"/>
    </row>
    <row r="34" spans="1:11" ht="15.75">
      <c r="A34" s="1"/>
      <c r="B34" s="1"/>
      <c r="C34" s="1"/>
      <c r="D34" s="1"/>
      <c r="E34" s="1"/>
      <c r="G34" s="1"/>
      <c r="H34" s="1"/>
      <c r="I34" s="1"/>
      <c r="J34" s="1"/>
      <c r="K34" s="1"/>
    </row>
    <row r="35" spans="1:11" ht="15.75">
      <c r="A35" s="1"/>
      <c r="B35" s="1"/>
      <c r="C35" s="1"/>
      <c r="D35" s="1"/>
      <c r="E35" s="1"/>
      <c r="G35" s="1"/>
      <c r="H35" s="1"/>
      <c r="I35" s="1"/>
      <c r="J35" s="1"/>
      <c r="K35" s="1"/>
    </row>
    <row r="36" spans="1:11" ht="15.75">
      <c r="A36" s="1"/>
      <c r="B36" s="1"/>
      <c r="C36" s="1"/>
      <c r="D36" s="1"/>
      <c r="E36" s="1"/>
      <c r="G36" s="1"/>
      <c r="H36" s="1"/>
      <c r="I36" s="1"/>
      <c r="J36" s="1"/>
      <c r="K36" s="1"/>
    </row>
    <row r="37" spans="1:11" ht="15.75">
      <c r="A37" s="1"/>
      <c r="B37" s="1"/>
      <c r="C37" s="1"/>
      <c r="D37" s="1"/>
      <c r="E37" s="1"/>
      <c r="G37" s="1"/>
      <c r="H37" s="1"/>
      <c r="I37" s="1"/>
      <c r="J37" s="1"/>
      <c r="K37" s="1"/>
    </row>
    <row r="38" spans="1:11" ht="15.75">
      <c r="A38" s="1"/>
      <c r="B38" s="1"/>
      <c r="C38" s="1"/>
      <c r="D38" s="1"/>
      <c r="E38" s="1"/>
      <c r="G38" s="1"/>
      <c r="H38" s="1"/>
      <c r="I38" s="1"/>
      <c r="J38" s="1"/>
      <c r="K38" s="1"/>
    </row>
    <row r="39" spans="1:11" ht="15.75">
      <c r="A39" s="1"/>
      <c r="B39" s="1"/>
      <c r="C39" s="1"/>
      <c r="D39" s="1"/>
      <c r="E39" s="1"/>
      <c r="G39" s="1"/>
      <c r="H39" s="1"/>
      <c r="I39" s="1"/>
      <c r="J39" s="1"/>
      <c r="K39" s="1"/>
    </row>
    <row r="40" spans="1:11" ht="15.75">
      <c r="A40" s="1"/>
      <c r="B40" s="1"/>
      <c r="C40" s="1"/>
      <c r="D40" s="1"/>
      <c r="E40" s="1"/>
      <c r="G40" s="1"/>
      <c r="H40" s="1"/>
      <c r="I40" s="1"/>
      <c r="J40" s="1"/>
      <c r="K40" s="1"/>
    </row>
    <row r="41" spans="1:11" ht="15.75">
      <c r="A41" s="1"/>
      <c r="B41" s="1"/>
      <c r="C41" s="1"/>
      <c r="D41" s="1"/>
      <c r="E41" s="1"/>
      <c r="G41" s="1"/>
      <c r="H41" s="1"/>
      <c r="I41" s="1"/>
      <c r="J41" s="1"/>
      <c r="K41" s="1"/>
    </row>
    <row r="42" spans="1:11" ht="15.75">
      <c r="A42" s="1"/>
      <c r="B42" s="1"/>
      <c r="C42" s="1"/>
      <c r="D42" s="1"/>
      <c r="E42" s="1"/>
      <c r="G42" s="1"/>
      <c r="H42" s="1"/>
      <c r="I42" s="1"/>
      <c r="J42" s="1"/>
      <c r="K42" s="1"/>
    </row>
    <row r="43" spans="1:11" ht="15.75">
      <c r="A43" s="1"/>
      <c r="B43" s="1"/>
      <c r="C43" s="1"/>
      <c r="D43" s="1"/>
      <c r="E43" s="1"/>
      <c r="G43" s="1"/>
      <c r="H43" s="1"/>
      <c r="I43" s="1"/>
      <c r="J43" s="1"/>
      <c r="K43" s="1"/>
    </row>
    <row r="44" spans="1:11" ht="15.75">
      <c r="A44" s="1"/>
      <c r="B44" s="1"/>
      <c r="C44" s="1"/>
      <c r="D44" s="1"/>
      <c r="E44" s="1"/>
      <c r="G44" s="1"/>
      <c r="H44" s="1"/>
      <c r="I44" s="1"/>
      <c r="J44" s="1"/>
      <c r="K44" s="1"/>
    </row>
    <row r="45" spans="1:11" ht="15.75">
      <c r="A45" s="1"/>
      <c r="B45" s="1"/>
      <c r="C45" s="1"/>
      <c r="D45" s="1"/>
      <c r="E45" s="1"/>
      <c r="G45" s="1"/>
      <c r="H45" s="1"/>
      <c r="I45" s="1"/>
      <c r="J45" s="1"/>
      <c r="K45" s="1"/>
    </row>
    <row r="46" spans="1:11" ht="15.75">
      <c r="A46" s="1"/>
      <c r="B46" s="1"/>
      <c r="C46" s="1"/>
      <c r="D46" s="1"/>
      <c r="E46" s="1"/>
      <c r="G46" s="1"/>
      <c r="H46" s="1"/>
      <c r="I46" s="1"/>
      <c r="J46" s="1"/>
      <c r="K46" s="1"/>
    </row>
    <row r="47" spans="1:11" ht="15.75">
      <c r="A47" s="1"/>
      <c r="B47" s="1"/>
      <c r="C47" s="1"/>
      <c r="D47" s="1"/>
      <c r="E47" s="1"/>
      <c r="G47" s="1"/>
      <c r="H47" s="1"/>
      <c r="I47" s="1"/>
      <c r="J47" s="1"/>
      <c r="K47" s="1"/>
    </row>
    <row r="48" spans="1:11" ht="15.75">
      <c r="A48" s="1"/>
      <c r="B48" s="1"/>
      <c r="C48" s="1"/>
      <c r="D48" s="1"/>
      <c r="E48" s="1"/>
      <c r="G48" s="1"/>
      <c r="H48" s="1"/>
      <c r="I48" s="1"/>
      <c r="J48" s="1"/>
      <c r="K48" s="1"/>
    </row>
    <row r="49" spans="1:11" ht="15.75">
      <c r="A49" s="123" t="s">
        <v>11</v>
      </c>
      <c r="B49" s="123"/>
      <c r="C49" s="123"/>
      <c r="D49" s="123"/>
      <c r="E49" s="123"/>
      <c r="G49" s="123" t="s">
        <v>11</v>
      </c>
      <c r="H49" s="123"/>
      <c r="I49" s="123"/>
      <c r="J49" s="123"/>
      <c r="K49" s="123"/>
    </row>
    <row r="50" spans="1:11" ht="15.75">
      <c r="A50" s="1"/>
      <c r="B50" s="1"/>
      <c r="C50" s="1"/>
      <c r="D50" s="1"/>
      <c r="E50" s="1"/>
      <c r="G50" s="1"/>
      <c r="H50" s="1"/>
      <c r="I50" s="1"/>
      <c r="J50" s="1"/>
      <c r="K50" s="1"/>
    </row>
    <row r="51" spans="1:11" ht="15.75">
      <c r="A51" s="1" t="s">
        <v>170</v>
      </c>
      <c r="B51" s="1"/>
      <c r="C51" s="1"/>
      <c r="D51" s="1"/>
      <c r="E51" s="5"/>
      <c r="F51" s="22"/>
      <c r="G51" s="1" t="s">
        <v>170</v>
      </c>
      <c r="H51" s="1"/>
      <c r="I51" s="1"/>
      <c r="J51" s="1"/>
      <c r="K51" s="5"/>
    </row>
    <row r="52" spans="1:11" ht="15.75">
      <c r="A52" s="6" t="s">
        <v>36</v>
      </c>
      <c r="B52" s="1"/>
      <c r="C52" s="57">
        <v>0</v>
      </c>
      <c r="D52" s="1"/>
      <c r="E52" s="7"/>
      <c r="F52" s="22"/>
      <c r="G52" s="6" t="s">
        <v>36</v>
      </c>
      <c r="H52" s="1"/>
      <c r="I52" s="57">
        <v>0</v>
      </c>
      <c r="J52" s="1"/>
      <c r="K52" s="7"/>
    </row>
    <row r="53" spans="1:11" ht="15.75">
      <c r="A53" s="6" t="s">
        <v>37</v>
      </c>
      <c r="B53" s="1"/>
      <c r="C53" s="59">
        <v>0</v>
      </c>
      <c r="D53" s="1"/>
      <c r="E53" s="7"/>
      <c r="F53" s="22"/>
      <c r="G53" s="6" t="s">
        <v>37</v>
      </c>
      <c r="H53" s="1"/>
      <c r="I53" s="59">
        <v>0</v>
      </c>
      <c r="J53" s="1"/>
      <c r="K53" s="7"/>
    </row>
    <row r="54" spans="1:11" ht="15.75">
      <c r="A54" s="6" t="s">
        <v>40</v>
      </c>
      <c r="B54" s="1"/>
      <c r="C54" s="7">
        <f>SUM(C52:C53)</f>
        <v>0</v>
      </c>
      <c r="D54" s="1"/>
      <c r="E54" s="7"/>
      <c r="F54" s="22"/>
      <c r="G54" s="6" t="s">
        <v>40</v>
      </c>
      <c r="H54" s="1"/>
      <c r="I54" s="7">
        <f>SUM(I52:I53)</f>
        <v>0</v>
      </c>
      <c r="J54" s="1"/>
      <c r="K54" s="7"/>
    </row>
    <row r="55" spans="1:11" ht="15.75">
      <c r="A55" s="6" t="s">
        <v>38</v>
      </c>
      <c r="B55" s="1"/>
      <c r="C55" s="59">
        <v>0</v>
      </c>
      <c r="D55" s="1"/>
      <c r="E55" s="7"/>
      <c r="F55" s="22"/>
      <c r="G55" s="6" t="s">
        <v>38</v>
      </c>
      <c r="H55" s="1"/>
      <c r="I55" s="59">
        <v>0</v>
      </c>
      <c r="J55" s="1"/>
      <c r="K55" s="7"/>
    </row>
    <row r="56" spans="1:11" ht="15.75">
      <c r="A56" s="36" t="s">
        <v>101</v>
      </c>
      <c r="B56" s="10"/>
      <c r="C56" s="10"/>
      <c r="D56" s="10"/>
      <c r="E56" s="37">
        <f>SUM(C54-C55)</f>
        <v>0</v>
      </c>
      <c r="F56" s="22"/>
      <c r="G56" s="36" t="s">
        <v>101</v>
      </c>
      <c r="H56" s="10"/>
      <c r="I56" s="10"/>
      <c r="J56" s="10"/>
      <c r="K56" s="37">
        <f>SUM(I54-I55)</f>
        <v>0</v>
      </c>
    </row>
    <row r="57" spans="1:11" ht="15.75">
      <c r="A57" s="6"/>
      <c r="B57" s="1"/>
      <c r="C57" s="1"/>
      <c r="D57" s="1"/>
      <c r="E57" s="7"/>
      <c r="F57" s="22"/>
      <c r="G57" s="6"/>
      <c r="H57" s="1"/>
      <c r="I57" s="1"/>
      <c r="J57" s="1"/>
      <c r="K57" s="7"/>
    </row>
    <row r="58" spans="1:11" ht="15.75">
      <c r="A58" s="1" t="s">
        <v>177</v>
      </c>
      <c r="B58" s="1"/>
      <c r="C58" s="1"/>
      <c r="D58" s="1"/>
      <c r="E58" s="7"/>
      <c r="F58" s="22"/>
      <c r="G58" s="1" t="s">
        <v>171</v>
      </c>
      <c r="H58" s="1"/>
      <c r="I58" s="1"/>
      <c r="J58" s="1"/>
      <c r="K58" s="7"/>
    </row>
    <row r="59" spans="1:11" ht="15.75">
      <c r="A59" s="6" t="s">
        <v>36</v>
      </c>
      <c r="B59" s="1"/>
      <c r="C59" s="57">
        <v>0</v>
      </c>
      <c r="D59" s="1"/>
      <c r="E59" s="7"/>
      <c r="F59" s="22"/>
      <c r="G59" s="6" t="s">
        <v>36</v>
      </c>
      <c r="H59" s="1"/>
      <c r="I59" s="57">
        <v>0</v>
      </c>
      <c r="J59" s="1"/>
      <c r="K59" s="7"/>
    </row>
    <row r="60" spans="1:11" ht="15.75">
      <c r="A60" s="6" t="s">
        <v>37</v>
      </c>
      <c r="B60" s="1"/>
      <c r="C60" s="59">
        <v>0</v>
      </c>
      <c r="D60" s="1"/>
      <c r="E60" s="7"/>
      <c r="F60" s="22"/>
      <c r="G60" s="6" t="s">
        <v>37</v>
      </c>
      <c r="H60" s="1"/>
      <c r="I60" s="59">
        <v>0</v>
      </c>
      <c r="J60" s="1"/>
      <c r="K60" s="7"/>
    </row>
    <row r="61" spans="1:11" ht="15.75">
      <c r="A61" s="6" t="s">
        <v>40</v>
      </c>
      <c r="B61" s="1"/>
      <c r="C61" s="7">
        <f>SUM(C59:C60)</f>
        <v>0</v>
      </c>
      <c r="D61" s="1"/>
      <c r="E61" s="7"/>
      <c r="F61" s="22"/>
      <c r="G61" s="6" t="s">
        <v>40</v>
      </c>
      <c r="H61" s="1"/>
      <c r="I61" s="7">
        <f>SUM(I59:I60)</f>
        <v>0</v>
      </c>
      <c r="J61" s="1"/>
      <c r="K61" s="7"/>
    </row>
    <row r="62" spans="1:11" ht="15.75">
      <c r="A62" s="6" t="s">
        <v>38</v>
      </c>
      <c r="B62" s="1"/>
      <c r="C62" s="59">
        <v>0</v>
      </c>
      <c r="D62" s="1"/>
      <c r="E62" s="7"/>
      <c r="F62" s="22"/>
      <c r="G62" s="6" t="s">
        <v>38</v>
      </c>
      <c r="H62" s="1"/>
      <c r="I62" s="59">
        <v>0</v>
      </c>
      <c r="J62" s="1"/>
      <c r="K62" s="7"/>
    </row>
    <row r="63" spans="1:11" ht="15.75">
      <c r="A63" s="36" t="s">
        <v>106</v>
      </c>
      <c r="B63" s="10"/>
      <c r="C63" s="10"/>
      <c r="D63" s="10"/>
      <c r="E63" s="37">
        <f>SUM(C61-C62)</f>
        <v>0</v>
      </c>
      <c r="F63" s="22"/>
      <c r="G63" s="36" t="s">
        <v>106</v>
      </c>
      <c r="H63" s="10"/>
      <c r="I63" s="10"/>
      <c r="J63" s="10"/>
      <c r="K63" s="37">
        <f>SUM(I61-I62)</f>
        <v>0</v>
      </c>
    </row>
    <row r="64" spans="1:11" ht="15.75">
      <c r="A64" s="1"/>
      <c r="B64" s="1"/>
      <c r="C64" s="1"/>
      <c r="D64" s="1"/>
      <c r="E64" s="7"/>
      <c r="F64" s="22"/>
      <c r="G64" s="1"/>
      <c r="H64" s="1"/>
      <c r="I64" s="1"/>
      <c r="J64" s="1"/>
      <c r="K64" s="7"/>
    </row>
    <row r="65" spans="1:11" ht="15.75">
      <c r="A65" s="1" t="s">
        <v>178</v>
      </c>
      <c r="B65" s="1"/>
      <c r="C65" s="1"/>
      <c r="D65" s="1"/>
      <c r="E65" s="7"/>
      <c r="F65" s="22"/>
      <c r="G65" s="1" t="s">
        <v>178</v>
      </c>
      <c r="H65" s="1"/>
      <c r="I65" s="1"/>
      <c r="J65" s="1"/>
      <c r="K65" s="7"/>
    </row>
    <row r="66" spans="1:11" ht="15.75">
      <c r="A66" s="1"/>
      <c r="B66" s="1"/>
      <c r="C66" s="64" t="s">
        <v>156</v>
      </c>
      <c r="D66" s="1"/>
      <c r="E66" s="58">
        <v>0</v>
      </c>
      <c r="F66" s="22"/>
      <c r="G66" s="1"/>
      <c r="H66" s="1"/>
      <c r="I66" s="64" t="s">
        <v>156</v>
      </c>
      <c r="J66" s="1"/>
      <c r="K66" s="58">
        <v>0</v>
      </c>
    </row>
    <row r="67" spans="1:11" ht="15.75">
      <c r="A67" s="1"/>
      <c r="B67" s="1"/>
      <c r="C67" s="64" t="s">
        <v>86</v>
      </c>
      <c r="D67" s="1"/>
      <c r="E67" s="63">
        <v>0</v>
      </c>
      <c r="F67" s="22"/>
      <c r="G67" s="43"/>
      <c r="H67" s="43"/>
      <c r="I67" s="65" t="s">
        <v>86</v>
      </c>
      <c r="J67" s="43"/>
      <c r="K67" s="63">
        <v>0</v>
      </c>
    </row>
    <row r="68" spans="1:11" ht="15.75">
      <c r="A68" s="1"/>
      <c r="B68" s="1"/>
      <c r="C68" s="61"/>
      <c r="D68" s="1"/>
      <c r="E68" s="59">
        <v>0</v>
      </c>
      <c r="F68" s="22"/>
      <c r="G68" s="1"/>
      <c r="H68" s="1"/>
      <c r="I68" s="61"/>
      <c r="J68" s="1"/>
      <c r="K68" s="59">
        <v>0</v>
      </c>
    </row>
    <row r="69" spans="1:11" ht="15.75">
      <c r="A69" s="1"/>
      <c r="B69" s="1"/>
      <c r="C69" s="1"/>
      <c r="D69" s="1"/>
      <c r="E69" s="7"/>
      <c r="F69" s="22"/>
      <c r="G69" s="1"/>
      <c r="H69" s="1"/>
      <c r="I69" s="1"/>
      <c r="J69" s="1"/>
      <c r="K69" s="7"/>
    </row>
    <row r="70" spans="1:11" ht="15.75">
      <c r="A70" s="10" t="s">
        <v>107</v>
      </c>
      <c r="B70" s="10"/>
      <c r="C70" s="10"/>
      <c r="D70" s="10"/>
      <c r="E70" s="38">
        <f>SUM(E66:E69)</f>
        <v>0</v>
      </c>
      <c r="F70" s="22"/>
      <c r="G70" s="10" t="s">
        <v>107</v>
      </c>
      <c r="H70" s="10"/>
      <c r="I70" s="10"/>
      <c r="J70" s="10"/>
      <c r="K70" s="38">
        <f>SUM(K66:K69)</f>
        <v>0</v>
      </c>
    </row>
    <row r="71" spans="1:11" ht="15.75">
      <c r="A71" s="1"/>
      <c r="B71" s="1"/>
      <c r="C71" s="1"/>
      <c r="D71" s="1"/>
      <c r="E71" s="7"/>
      <c r="F71" s="22"/>
      <c r="G71" s="1"/>
      <c r="H71" s="1"/>
      <c r="I71" s="1"/>
      <c r="J71" s="1"/>
      <c r="K71" s="7"/>
    </row>
    <row r="72" spans="1:11" ht="15.75">
      <c r="A72" s="8" t="s">
        <v>173</v>
      </c>
      <c r="B72" s="1"/>
      <c r="C72" s="1"/>
      <c r="D72" s="1"/>
      <c r="E72" s="7"/>
      <c r="F72" s="22"/>
      <c r="G72" s="8" t="s">
        <v>173</v>
      </c>
      <c r="H72" s="1"/>
      <c r="I72" s="1"/>
      <c r="J72" s="1"/>
      <c r="K72" s="7"/>
    </row>
    <row r="73" spans="1:11" ht="15.75">
      <c r="A73" s="1"/>
      <c r="B73" s="1"/>
      <c r="C73" s="1"/>
      <c r="D73" s="1"/>
      <c r="E73" s="7"/>
      <c r="F73" s="22"/>
      <c r="G73" s="1"/>
      <c r="H73" s="1"/>
      <c r="I73" s="1"/>
      <c r="J73" s="1"/>
      <c r="K73" s="7"/>
    </row>
    <row r="74" spans="1:11" ht="15.75">
      <c r="A74" s="1" t="s">
        <v>47</v>
      </c>
      <c r="B74" s="1"/>
      <c r="C74" s="1"/>
      <c r="D74" s="1"/>
      <c r="E74" s="7"/>
      <c r="F74" s="22"/>
      <c r="G74" s="1" t="s">
        <v>47</v>
      </c>
      <c r="H74" s="1"/>
      <c r="I74" s="1"/>
      <c r="J74" s="1"/>
      <c r="K74" s="7"/>
    </row>
    <row r="75" spans="1:11" ht="15.75">
      <c r="A75" s="1"/>
      <c r="B75" s="1"/>
      <c r="C75" s="64" t="s">
        <v>156</v>
      </c>
      <c r="D75" s="1"/>
      <c r="E75" s="58">
        <v>0</v>
      </c>
      <c r="F75" s="22"/>
      <c r="G75" s="1"/>
      <c r="H75" s="1"/>
      <c r="I75" s="64" t="s">
        <v>156</v>
      </c>
      <c r="J75" s="1"/>
      <c r="K75" s="58">
        <v>0</v>
      </c>
    </row>
    <row r="76" spans="1:11" ht="15.75">
      <c r="A76" s="1"/>
      <c r="B76" s="1"/>
      <c r="C76" s="64" t="s">
        <v>87</v>
      </c>
      <c r="D76" s="1"/>
      <c r="E76" s="63">
        <v>0</v>
      </c>
      <c r="F76" s="22"/>
      <c r="G76" s="1"/>
      <c r="H76" s="1"/>
      <c r="I76" s="64" t="s">
        <v>87</v>
      </c>
      <c r="J76" s="1"/>
      <c r="K76" s="63">
        <v>0</v>
      </c>
    </row>
    <row r="77" spans="1:11" ht="15.75">
      <c r="A77" s="1"/>
      <c r="B77" s="1"/>
      <c r="C77" s="62"/>
      <c r="D77" s="1"/>
      <c r="E77" s="58">
        <v>0</v>
      </c>
      <c r="F77" s="22"/>
      <c r="G77" s="1"/>
      <c r="H77" s="1"/>
      <c r="I77" s="62"/>
      <c r="J77" s="1"/>
      <c r="K77" s="58">
        <v>0</v>
      </c>
    </row>
    <row r="78" spans="1:11" ht="15.75">
      <c r="A78" s="1"/>
      <c r="B78" s="1"/>
      <c r="C78" s="62"/>
      <c r="D78" s="1"/>
      <c r="E78" s="59">
        <v>0</v>
      </c>
      <c r="F78" s="22"/>
      <c r="G78" s="1"/>
      <c r="H78" s="1"/>
      <c r="I78" s="62"/>
      <c r="J78" s="1"/>
      <c r="K78" s="59">
        <v>0</v>
      </c>
    </row>
    <row r="79" spans="1:11" ht="15.75">
      <c r="A79" s="1"/>
      <c r="B79" s="1"/>
      <c r="C79" s="1"/>
      <c r="D79" s="1"/>
      <c r="E79" s="7"/>
      <c r="F79" s="22"/>
      <c r="G79" s="1"/>
      <c r="H79" s="1"/>
      <c r="I79" s="1"/>
      <c r="J79" s="1"/>
      <c r="K79" s="7"/>
    </row>
    <row r="80" spans="1:11" ht="15.75">
      <c r="A80" s="10" t="s">
        <v>108</v>
      </c>
      <c r="B80" s="10"/>
      <c r="C80" s="10"/>
      <c r="D80" s="10"/>
      <c r="E80" s="38">
        <f>SUM(E75:E79)</f>
        <v>0</v>
      </c>
      <c r="F80" s="22"/>
      <c r="G80" s="10" t="s">
        <v>108</v>
      </c>
      <c r="H80" s="10"/>
      <c r="I80" s="10"/>
      <c r="J80" s="10"/>
      <c r="K80" s="38">
        <f>SUM(K75:K79)</f>
        <v>0</v>
      </c>
    </row>
    <row r="81" spans="1:11" ht="15.75">
      <c r="A81" s="1"/>
      <c r="B81" s="1"/>
      <c r="C81" s="1"/>
      <c r="D81" s="1"/>
      <c r="E81" s="7"/>
      <c r="F81" s="42"/>
      <c r="G81" s="1"/>
      <c r="H81" s="1"/>
      <c r="I81" s="1"/>
      <c r="J81" s="1"/>
      <c r="K81" s="7"/>
    </row>
    <row r="82" spans="1:11" ht="15.75">
      <c r="A82" s="1" t="s">
        <v>175</v>
      </c>
      <c r="B82" s="1"/>
      <c r="C82" s="1"/>
      <c r="D82" s="1"/>
      <c r="E82" s="7"/>
      <c r="F82" s="22"/>
      <c r="G82" s="1" t="s">
        <v>175</v>
      </c>
      <c r="H82" s="1"/>
      <c r="I82" s="1"/>
      <c r="J82" s="1"/>
      <c r="K82" s="7"/>
    </row>
    <row r="83" spans="1:11" ht="15.75">
      <c r="A83" s="81" t="s">
        <v>33</v>
      </c>
      <c r="B83" s="1"/>
      <c r="C83" s="61"/>
      <c r="D83" s="1"/>
      <c r="E83" s="58">
        <v>0</v>
      </c>
      <c r="F83" s="22"/>
      <c r="G83" s="81" t="s">
        <v>33</v>
      </c>
      <c r="H83" s="1"/>
      <c r="I83" s="61"/>
      <c r="J83" s="1"/>
      <c r="K83" s="58">
        <v>0</v>
      </c>
    </row>
    <row r="84" spans="1:11" ht="15.75">
      <c r="A84" s="1"/>
      <c r="B84" s="1"/>
      <c r="C84" s="1"/>
      <c r="D84" s="1"/>
      <c r="E84" s="7"/>
      <c r="F84" s="22"/>
      <c r="G84" s="1"/>
      <c r="H84" s="1"/>
      <c r="I84" s="1"/>
      <c r="J84" s="1"/>
      <c r="K84" s="7"/>
    </row>
    <row r="85" spans="1:11" ht="15.75">
      <c r="A85" s="6" t="s">
        <v>155</v>
      </c>
      <c r="B85" s="1"/>
      <c r="C85" s="61"/>
      <c r="D85" s="1"/>
      <c r="E85" s="59">
        <v>0</v>
      </c>
      <c r="F85" s="22"/>
      <c r="G85" s="6" t="s">
        <v>34</v>
      </c>
      <c r="H85" s="1"/>
      <c r="I85" s="61"/>
      <c r="J85" s="1"/>
      <c r="K85" s="59">
        <v>0</v>
      </c>
    </row>
    <row r="86" spans="1:11" ht="15.75">
      <c r="A86" s="1"/>
      <c r="B86" s="1"/>
      <c r="C86" s="1"/>
      <c r="D86" s="1"/>
      <c r="E86" s="7"/>
      <c r="F86" s="22"/>
      <c r="G86" s="1"/>
      <c r="H86" s="1"/>
      <c r="I86" s="1"/>
      <c r="J86" s="1"/>
      <c r="K86" s="7"/>
    </row>
    <row r="87" spans="1:11" ht="15.75">
      <c r="A87" s="24" t="s">
        <v>109</v>
      </c>
      <c r="B87" s="10"/>
      <c r="C87" s="10"/>
      <c r="D87" s="10"/>
      <c r="E87" s="38">
        <f>SUM(E83:E85)</f>
        <v>0</v>
      </c>
      <c r="F87" s="22"/>
      <c r="G87" s="24" t="s">
        <v>109</v>
      </c>
      <c r="H87" s="10"/>
      <c r="I87" s="10"/>
      <c r="J87" s="10"/>
      <c r="K87" s="38">
        <f>SUM(K83:K85)</f>
        <v>0</v>
      </c>
    </row>
    <row r="88" spans="1:11" ht="15.75">
      <c r="A88" s="6"/>
      <c r="B88" s="1"/>
      <c r="C88" s="1"/>
      <c r="D88" s="1"/>
      <c r="E88" s="7"/>
      <c r="F88" s="22"/>
      <c r="G88" s="6"/>
      <c r="H88" s="1"/>
      <c r="I88" s="1"/>
      <c r="J88" s="1"/>
      <c r="K88" s="7"/>
    </row>
    <row r="89" spans="1:11" ht="15.75">
      <c r="A89" s="1" t="s">
        <v>176</v>
      </c>
      <c r="B89" s="1"/>
      <c r="C89" s="1"/>
      <c r="D89" s="1"/>
      <c r="E89" s="7"/>
      <c r="F89" s="22"/>
      <c r="G89" s="1" t="s">
        <v>179</v>
      </c>
      <c r="H89" s="1"/>
      <c r="I89" s="1"/>
      <c r="J89" s="1"/>
      <c r="K89" s="7"/>
    </row>
    <row r="90" spans="1:11" ht="15.75">
      <c r="A90" s="1"/>
      <c r="B90" s="1"/>
      <c r="C90" s="61"/>
      <c r="D90" s="1"/>
      <c r="E90" s="58">
        <v>0</v>
      </c>
      <c r="F90" s="22"/>
      <c r="G90" s="1"/>
      <c r="H90" s="1"/>
      <c r="I90" s="61"/>
      <c r="J90" s="1"/>
      <c r="K90" s="58">
        <v>0</v>
      </c>
    </row>
    <row r="91" spans="1:11" ht="15.75">
      <c r="A91" s="1"/>
      <c r="B91" s="1"/>
      <c r="C91" s="62"/>
      <c r="D91" s="1"/>
      <c r="E91" s="58">
        <v>0</v>
      </c>
      <c r="F91" s="22"/>
      <c r="G91" s="1"/>
      <c r="H91" s="1"/>
      <c r="I91" s="62"/>
      <c r="J91" s="1"/>
      <c r="K91" s="58">
        <v>0</v>
      </c>
    </row>
    <row r="92" spans="1:11" ht="15.75">
      <c r="A92" s="1"/>
      <c r="B92" s="1"/>
      <c r="C92" s="62"/>
      <c r="D92" s="1"/>
      <c r="E92" s="58">
        <v>0</v>
      </c>
      <c r="F92" s="22"/>
      <c r="G92" s="1"/>
      <c r="H92" s="1"/>
      <c r="I92" s="62"/>
      <c r="J92" s="1"/>
      <c r="K92" s="58">
        <v>0</v>
      </c>
    </row>
    <row r="93" spans="1:11" ht="15.75">
      <c r="A93" s="1"/>
      <c r="B93" s="1"/>
      <c r="C93" s="62"/>
      <c r="D93" s="1"/>
      <c r="E93" s="59">
        <v>0</v>
      </c>
      <c r="F93" s="22"/>
      <c r="G93" s="1"/>
      <c r="H93" s="1"/>
      <c r="I93" s="62"/>
      <c r="J93" s="1"/>
      <c r="K93" s="59">
        <v>0</v>
      </c>
    </row>
    <row r="94" spans="1:11" ht="15.75">
      <c r="A94" s="1"/>
      <c r="B94" s="1"/>
      <c r="C94" s="1"/>
      <c r="D94" s="1"/>
      <c r="E94" s="7"/>
      <c r="F94" s="22"/>
      <c r="G94" s="1"/>
      <c r="H94" s="1"/>
      <c r="I94" s="1"/>
      <c r="J94" s="1"/>
      <c r="K94" s="7"/>
    </row>
    <row r="95" spans="1:11" ht="15.75">
      <c r="A95" s="10" t="s">
        <v>105</v>
      </c>
      <c r="B95" s="10"/>
      <c r="C95" s="10"/>
      <c r="D95" s="10"/>
      <c r="E95" s="38">
        <f>SUM(E90:E94)</f>
        <v>0</v>
      </c>
      <c r="F95" s="22"/>
      <c r="G95" s="10" t="s">
        <v>105</v>
      </c>
      <c r="H95" s="10"/>
      <c r="I95" s="10"/>
      <c r="J95" s="10"/>
      <c r="K95" s="38">
        <f>SUM(K90:K94)</f>
        <v>0</v>
      </c>
    </row>
    <row r="96" spans="1:11" ht="15.75">
      <c r="A96" s="1"/>
      <c r="B96" s="1"/>
      <c r="C96" s="1"/>
      <c r="D96" s="1"/>
      <c r="E96" s="7"/>
      <c r="F96" s="22"/>
      <c r="G96" s="1"/>
      <c r="H96" s="1"/>
      <c r="I96" s="1"/>
      <c r="J96" s="1"/>
      <c r="K96" s="7"/>
    </row>
    <row r="97" spans="1:11" ht="18">
      <c r="A97" s="1"/>
      <c r="B97" s="1"/>
      <c r="C97" s="10" t="s">
        <v>15</v>
      </c>
      <c r="D97" s="1"/>
      <c r="E97" s="12">
        <f>SUM(E56+E63+E70+E80+E87+E95)</f>
        <v>0</v>
      </c>
      <c r="F97" s="22"/>
      <c r="G97" s="1"/>
      <c r="H97" s="1"/>
      <c r="I97" s="10" t="s">
        <v>15</v>
      </c>
      <c r="J97" s="1"/>
      <c r="K97" s="12">
        <f>SUM(K56+K63+K70+K80+K87+K95)</f>
        <v>0</v>
      </c>
    </row>
    <row r="98" spans="1:11" ht="18">
      <c r="A98" s="1"/>
      <c r="B98" s="1"/>
      <c r="C98" s="10"/>
      <c r="D98" s="1"/>
      <c r="E98" s="12"/>
      <c r="F98" s="22"/>
      <c r="G98" s="1"/>
      <c r="H98" s="1"/>
      <c r="I98" s="10"/>
      <c r="J98" s="1"/>
      <c r="K98" s="12"/>
    </row>
    <row r="99" spans="1:11" ht="15.75">
      <c r="A99" s="1" t="s">
        <v>73</v>
      </c>
      <c r="B99" s="1"/>
      <c r="C99" s="67"/>
      <c r="D99" s="1"/>
      <c r="E99" s="69">
        <v>0</v>
      </c>
      <c r="F99" s="22"/>
      <c r="G99" s="1" t="s">
        <v>73</v>
      </c>
      <c r="H99" s="1"/>
      <c r="I99" s="67"/>
      <c r="J99" s="1"/>
      <c r="K99" s="69">
        <v>0</v>
      </c>
    </row>
    <row r="100" spans="1:11" ht="15.75">
      <c r="A100" s="6" t="s">
        <v>71</v>
      </c>
      <c r="B100" s="1"/>
      <c r="C100" s="68"/>
      <c r="D100" s="1"/>
      <c r="E100" s="58">
        <v>0</v>
      </c>
      <c r="F100" s="22"/>
      <c r="G100" s="6" t="s">
        <v>71</v>
      </c>
      <c r="H100" s="1"/>
      <c r="I100" s="68"/>
      <c r="J100" s="1"/>
      <c r="K100" s="58">
        <v>0</v>
      </c>
    </row>
    <row r="101" spans="1:11" ht="15.75">
      <c r="A101" s="6" t="s">
        <v>72</v>
      </c>
      <c r="B101" s="1"/>
      <c r="C101" s="68"/>
      <c r="D101" s="1"/>
      <c r="E101" s="59">
        <v>0</v>
      </c>
      <c r="F101" s="22"/>
      <c r="G101" s="6" t="s">
        <v>72</v>
      </c>
      <c r="H101" s="1"/>
      <c r="I101" s="68"/>
      <c r="J101" s="1"/>
      <c r="K101" s="59">
        <v>0</v>
      </c>
    </row>
    <row r="102" spans="1:11" ht="18">
      <c r="A102" s="1"/>
      <c r="B102" s="1"/>
      <c r="C102" s="10"/>
      <c r="D102" s="1"/>
      <c r="E102" s="12"/>
      <c r="F102" s="22"/>
      <c r="G102" s="1"/>
      <c r="H102" s="1"/>
      <c r="I102" s="10"/>
      <c r="J102" s="1"/>
      <c r="K102" s="12"/>
    </row>
    <row r="103" spans="1:11" ht="15.75">
      <c r="A103" s="1"/>
      <c r="B103" s="1"/>
      <c r="C103" s="1" t="s">
        <v>212</v>
      </c>
      <c r="D103" s="1"/>
      <c r="E103" s="16">
        <f>SUM(E97-E99-E100-E101)</f>
        <v>0</v>
      </c>
      <c r="F103" s="22"/>
      <c r="G103" s="1"/>
      <c r="H103" s="1"/>
      <c r="I103" s="1" t="s">
        <v>212</v>
      </c>
      <c r="J103" s="1"/>
      <c r="K103" s="16">
        <f>SUM(K97-K99-K100-K101)</f>
        <v>0</v>
      </c>
    </row>
    <row r="104" spans="1:11" ht="15.75">
      <c r="A104" s="1"/>
      <c r="B104" s="1"/>
      <c r="C104" s="1"/>
      <c r="D104" s="1"/>
      <c r="E104" s="1"/>
      <c r="F104" s="22"/>
      <c r="G104" s="1"/>
      <c r="H104" s="1"/>
      <c r="I104" s="1"/>
      <c r="J104" s="1"/>
      <c r="K104" s="1"/>
    </row>
    <row r="105" spans="1:11" ht="18">
      <c r="A105" s="1"/>
      <c r="B105" s="1"/>
      <c r="C105" s="10" t="s">
        <v>16</v>
      </c>
      <c r="D105" s="1"/>
      <c r="E105" s="12">
        <f>SUM(E29-E103)</f>
        <v>0</v>
      </c>
      <c r="F105" s="22"/>
      <c r="G105" s="1"/>
      <c r="H105" s="1"/>
      <c r="I105" s="10" t="s">
        <v>16</v>
      </c>
      <c r="J105" s="1"/>
      <c r="K105" s="12">
        <f>SUM(K29-K103)</f>
        <v>0</v>
      </c>
    </row>
    <row r="106" spans="1:11" ht="15.75">
      <c r="A106" s="1"/>
      <c r="B106" s="1"/>
      <c r="C106" s="1"/>
      <c r="D106" s="1"/>
      <c r="E106" s="1"/>
      <c r="F106" s="22"/>
      <c r="G106" s="1"/>
      <c r="H106" s="1"/>
      <c r="I106" s="1"/>
      <c r="J106" s="1"/>
      <c r="K106" s="1"/>
    </row>
    <row r="107" spans="1:11" ht="15.75">
      <c r="A107" s="8" t="s">
        <v>124</v>
      </c>
      <c r="B107" s="1"/>
      <c r="C107" s="1"/>
      <c r="D107" s="1"/>
      <c r="E107" s="1"/>
      <c r="F107" s="22"/>
      <c r="G107" s="8" t="s">
        <v>124</v>
      </c>
      <c r="H107" s="1"/>
      <c r="I107" s="1"/>
      <c r="J107" s="1"/>
      <c r="K107" s="1"/>
    </row>
    <row r="108" spans="1:11" ht="15.75">
      <c r="A108" s="1"/>
      <c r="B108" s="1"/>
      <c r="C108" s="1"/>
      <c r="D108" s="1"/>
      <c r="E108" s="1"/>
      <c r="F108" s="22"/>
      <c r="G108" s="1"/>
      <c r="H108" s="1"/>
      <c r="I108" s="1"/>
      <c r="J108" s="1"/>
      <c r="K108" s="1"/>
    </row>
    <row r="109" spans="1:11" ht="15.75">
      <c r="A109" s="1"/>
      <c r="B109" s="1"/>
      <c r="C109" s="1" t="s">
        <v>122</v>
      </c>
      <c r="D109" s="1"/>
      <c r="E109" s="57">
        <v>0</v>
      </c>
      <c r="F109" s="22"/>
      <c r="G109" s="1"/>
      <c r="H109" s="1"/>
      <c r="I109" s="1" t="s">
        <v>122</v>
      </c>
      <c r="J109" s="1"/>
      <c r="K109" s="57">
        <v>0</v>
      </c>
    </row>
    <row r="110" spans="1:11" ht="15.75">
      <c r="A110" s="1"/>
      <c r="B110" s="1"/>
      <c r="C110" s="1" t="s">
        <v>41</v>
      </c>
      <c r="D110" s="1"/>
      <c r="E110" s="58">
        <v>0</v>
      </c>
      <c r="F110" s="22"/>
      <c r="G110" s="1"/>
      <c r="H110" s="1"/>
      <c r="I110" s="1" t="s">
        <v>41</v>
      </c>
      <c r="J110" s="1"/>
      <c r="K110" s="58">
        <v>0</v>
      </c>
    </row>
    <row r="111" spans="1:11" ht="15.75">
      <c r="A111" s="1"/>
      <c r="B111" s="1"/>
      <c r="C111" s="1" t="s">
        <v>42</v>
      </c>
      <c r="D111" s="1"/>
      <c r="E111" s="59">
        <v>0</v>
      </c>
      <c r="F111" s="22"/>
      <c r="G111" s="1"/>
      <c r="H111" s="1"/>
      <c r="I111" s="1" t="s">
        <v>42</v>
      </c>
      <c r="J111" s="1"/>
      <c r="K111" s="59">
        <v>0</v>
      </c>
    </row>
    <row r="112" spans="1:11" ht="15.75">
      <c r="A112" s="1"/>
      <c r="B112" s="1"/>
      <c r="C112" s="1"/>
      <c r="D112" s="1"/>
      <c r="E112" s="1"/>
      <c r="F112" s="22"/>
      <c r="G112" s="1"/>
      <c r="H112" s="1"/>
      <c r="I112" s="1"/>
      <c r="J112" s="1"/>
      <c r="K112" s="1"/>
    </row>
    <row r="113" spans="1:11" ht="15.75">
      <c r="A113" s="1"/>
      <c r="B113" s="1"/>
      <c r="C113" s="6" t="s">
        <v>123</v>
      </c>
      <c r="D113" s="1"/>
      <c r="E113" s="70">
        <f>SUM(E109:E112)</f>
        <v>0</v>
      </c>
      <c r="F113" s="22"/>
      <c r="G113" s="1"/>
      <c r="H113" s="1"/>
      <c r="I113" s="6" t="s">
        <v>123</v>
      </c>
      <c r="J113" s="1"/>
      <c r="K113" s="70">
        <f>SUM(K109:K112)</f>
        <v>0</v>
      </c>
    </row>
    <row r="114" spans="1:11" ht="15.75">
      <c r="A114" s="1"/>
      <c r="B114" s="1"/>
      <c r="C114" s="1"/>
      <c r="D114" s="1"/>
      <c r="E114" s="1"/>
      <c r="F114" s="42"/>
      <c r="G114" s="1"/>
      <c r="H114" s="1"/>
      <c r="I114" s="1"/>
      <c r="J114" s="1"/>
      <c r="K114" s="1"/>
    </row>
    <row r="115" spans="1:11" ht="15.75">
      <c r="A115" s="1"/>
      <c r="B115" s="1"/>
      <c r="C115" s="1"/>
      <c r="D115" s="1"/>
      <c r="E115" s="1"/>
      <c r="F115" s="42"/>
      <c r="G115" s="1"/>
      <c r="H115" s="1"/>
      <c r="I115" s="1"/>
      <c r="J115" s="1"/>
      <c r="K115" s="1"/>
    </row>
    <row r="116" spans="1:11" ht="15.75">
      <c r="A116" s="1" t="s">
        <v>29</v>
      </c>
      <c r="B116" s="1"/>
      <c r="C116" s="1"/>
      <c r="D116" s="1"/>
      <c r="E116" s="13"/>
      <c r="G116" s="1" t="s">
        <v>29</v>
      </c>
      <c r="H116" s="1"/>
      <c r="I116" s="1"/>
      <c r="K116" s="13"/>
    </row>
    <row r="117" spans="1:11" ht="15.75">
      <c r="A117" s="4"/>
      <c r="B117" s="1"/>
      <c r="C117" s="1"/>
      <c r="D117" s="1"/>
      <c r="E117" s="1"/>
      <c r="G117" s="4" t="s">
        <v>32</v>
      </c>
      <c r="H117" s="1"/>
      <c r="I117" s="1"/>
      <c r="J117" s="1"/>
      <c r="K117" s="1"/>
    </row>
    <row r="118" spans="1:11" ht="15.75">
      <c r="A118" s="4"/>
      <c r="B118" s="1"/>
      <c r="C118" s="1"/>
      <c r="D118" s="1"/>
      <c r="E118" s="1"/>
      <c r="G118" s="4"/>
      <c r="H118" s="1"/>
      <c r="I118" s="1"/>
      <c r="J118" s="1"/>
      <c r="K118" s="1"/>
    </row>
    <row r="119" spans="1:11" ht="15.75">
      <c r="A119" s="6" t="s">
        <v>32</v>
      </c>
      <c r="B119" s="1"/>
      <c r="C119" s="57">
        <v>0</v>
      </c>
      <c r="D119" s="1"/>
      <c r="E119" s="7"/>
      <c r="G119" s="6" t="s">
        <v>164</v>
      </c>
      <c r="H119" s="1"/>
      <c r="I119" s="57">
        <v>0</v>
      </c>
      <c r="J119" s="7"/>
      <c r="K119" s="1"/>
    </row>
    <row r="120" spans="1:11" ht="15.75">
      <c r="A120" s="4"/>
      <c r="B120" s="1"/>
      <c r="C120" s="1"/>
      <c r="D120" s="1"/>
      <c r="E120" s="7"/>
      <c r="G120" s="6"/>
      <c r="H120" s="1"/>
      <c r="I120" s="9"/>
      <c r="J120" s="7"/>
      <c r="K120" s="13"/>
    </row>
    <row r="121" spans="1:11" ht="15.75">
      <c r="A121" s="6" t="s">
        <v>31</v>
      </c>
      <c r="B121" s="1"/>
      <c r="C121" s="58">
        <v>0</v>
      </c>
      <c r="D121" s="1"/>
      <c r="E121" s="7"/>
      <c r="G121" s="6" t="s">
        <v>31</v>
      </c>
      <c r="H121" s="1"/>
      <c r="I121" s="58">
        <v>0</v>
      </c>
      <c r="J121" s="7"/>
      <c r="K121" s="1"/>
    </row>
    <row r="122" spans="1:10" ht="15.75">
      <c r="A122" s="6"/>
      <c r="B122" s="1"/>
      <c r="C122" s="9"/>
      <c r="D122" s="1"/>
      <c r="E122" s="7"/>
      <c r="G122" s="6"/>
      <c r="H122" s="1"/>
      <c r="I122" s="9"/>
      <c r="J122" s="7"/>
    </row>
    <row r="123" spans="1:11" ht="18">
      <c r="A123" s="6" t="s">
        <v>44</v>
      </c>
      <c r="B123" s="1"/>
      <c r="C123" s="59">
        <v>0</v>
      </c>
      <c r="D123" s="1"/>
      <c r="E123" s="41"/>
      <c r="G123" s="6" t="s">
        <v>162</v>
      </c>
      <c r="H123" s="1"/>
      <c r="I123" s="59">
        <v>0</v>
      </c>
      <c r="K123" s="41"/>
    </row>
    <row r="124" spans="4:11" ht="15.75">
      <c r="D124" s="1"/>
      <c r="E124" s="5"/>
      <c r="G124" s="15"/>
      <c r="H124" s="1"/>
      <c r="I124" s="1"/>
      <c r="K124" s="5"/>
    </row>
    <row r="125" spans="1:9" ht="15.75">
      <c r="A125" t="s">
        <v>165</v>
      </c>
      <c r="C125" s="71">
        <f>SUM(C119:C123)</f>
        <v>0</v>
      </c>
      <c r="G125" s="6" t="s">
        <v>165</v>
      </c>
      <c r="I125" s="72">
        <f>SUM(I119:I123)</f>
        <v>0</v>
      </c>
    </row>
  </sheetData>
  <sheetProtection password="DD57" sheet="1"/>
  <mergeCells count="8">
    <mergeCell ref="A3:K3"/>
    <mergeCell ref="A4:K4"/>
    <mergeCell ref="A1:K1"/>
    <mergeCell ref="A5:K5"/>
    <mergeCell ref="A49:E49"/>
    <mergeCell ref="G49:K49"/>
    <mergeCell ref="A8:E8"/>
    <mergeCell ref="G8:K8"/>
  </mergeCells>
  <printOptions gridLines="1"/>
  <pageMargins left="0.7" right="0.7" top="0.5" bottom="0.5" header="0.3" footer="0.3"/>
  <pageSetup horizontalDpi="600" verticalDpi="600" orientation="landscape" paperSize="5" scale="70" r:id="rId1"/>
  <headerFooter>
    <oddFooter xml:space="preserve">&amp;C </oddFooter>
  </headerFooter>
</worksheet>
</file>

<file path=xl/worksheets/sheet4.xml><?xml version="1.0" encoding="utf-8"?>
<worksheet xmlns="http://schemas.openxmlformats.org/spreadsheetml/2006/main" xmlns:r="http://schemas.openxmlformats.org/officeDocument/2006/relationships">
  <dimension ref="A1:L142"/>
  <sheetViews>
    <sheetView zoomScalePageLayoutView="0" workbookViewId="0" topLeftCell="A1">
      <selection activeCell="E6" sqref="E6"/>
    </sheetView>
  </sheetViews>
  <sheetFormatPr defaultColWidth="9.140625" defaultRowHeight="15"/>
  <cols>
    <col min="1" max="1" width="41.140625" style="0" customWidth="1"/>
    <col min="2" max="2" width="3.28125" style="0" customWidth="1"/>
    <col min="3" max="3" width="28.00390625" style="0" customWidth="1"/>
    <col min="4" max="4" width="3.00390625" style="0" customWidth="1"/>
    <col min="5" max="5" width="18.140625" style="0" customWidth="1"/>
    <col min="6" max="6" width="10.140625" style="0" customWidth="1"/>
    <col min="7" max="7" width="40.00390625" style="0" customWidth="1"/>
    <col min="8" max="8" width="3.57421875" style="0" customWidth="1"/>
    <col min="9" max="9" width="30.421875" style="0" customWidth="1"/>
    <col min="10" max="10" width="3.28125" style="0" customWidth="1"/>
    <col min="11" max="11" width="16.00390625" style="0" customWidth="1"/>
  </cols>
  <sheetData>
    <row r="1" spans="1:11" ht="15">
      <c r="A1" s="129" t="s">
        <v>56</v>
      </c>
      <c r="B1" s="129"/>
      <c r="C1" s="129"/>
      <c r="D1" s="129"/>
      <c r="E1" s="129"/>
      <c r="F1" s="129"/>
      <c r="G1" s="129"/>
      <c r="H1" s="129"/>
      <c r="I1" s="129"/>
      <c r="J1" s="129"/>
      <c r="K1" s="129"/>
    </row>
    <row r="3" spans="1:11" ht="15.75">
      <c r="A3" s="128" t="s">
        <v>0</v>
      </c>
      <c r="B3" s="128"/>
      <c r="C3" s="128"/>
      <c r="D3" s="128"/>
      <c r="E3" s="128"/>
      <c r="F3" s="128"/>
      <c r="G3" s="128"/>
      <c r="H3" s="128"/>
      <c r="I3" s="128"/>
      <c r="J3" s="128"/>
      <c r="K3" s="128"/>
    </row>
    <row r="4" spans="1:11" ht="15.75">
      <c r="A4" s="128" t="s">
        <v>215</v>
      </c>
      <c r="B4" s="128"/>
      <c r="C4" s="128"/>
      <c r="D4" s="128"/>
      <c r="E4" s="128"/>
      <c r="F4" s="128"/>
      <c r="G4" s="128"/>
      <c r="H4" s="128"/>
      <c r="I4" s="128"/>
      <c r="J4" s="128"/>
      <c r="K4" s="128"/>
    </row>
    <row r="5" spans="1:11" ht="15.75">
      <c r="A5" s="123" t="s">
        <v>62</v>
      </c>
      <c r="B5" s="123"/>
      <c r="C5" s="123"/>
      <c r="D5" s="123"/>
      <c r="E5" s="123"/>
      <c r="F5" s="123"/>
      <c r="G5" s="123"/>
      <c r="H5" s="123"/>
      <c r="I5" s="123"/>
      <c r="J5" s="123"/>
      <c r="K5" s="123"/>
    </row>
    <row r="6" spans="1:11" ht="15.75">
      <c r="A6" s="3"/>
      <c r="B6" s="3"/>
      <c r="C6" s="3"/>
      <c r="D6" s="3"/>
      <c r="E6" s="3"/>
      <c r="F6" s="3"/>
      <c r="G6" s="3"/>
      <c r="H6" s="3"/>
      <c r="I6" s="3"/>
      <c r="J6" s="3"/>
      <c r="K6" s="3"/>
    </row>
    <row r="7" spans="1:11" ht="15.75">
      <c r="A7" s="127" t="s">
        <v>63</v>
      </c>
      <c r="B7" s="127"/>
      <c r="C7" s="127"/>
      <c r="D7" s="127"/>
      <c r="E7" s="127"/>
      <c r="F7" s="22"/>
      <c r="H7" s="3" t="s">
        <v>35</v>
      </c>
      <c r="I7" s="3"/>
      <c r="J7" s="19"/>
      <c r="K7" s="3"/>
    </row>
    <row r="8" spans="1:11" ht="15.75">
      <c r="A8" s="15"/>
      <c r="B8" s="15"/>
      <c r="C8" s="15"/>
      <c r="D8" s="15"/>
      <c r="E8" s="15"/>
      <c r="F8" s="22"/>
      <c r="G8" s="18"/>
      <c r="H8" s="18"/>
      <c r="I8" s="18"/>
      <c r="J8" s="18"/>
      <c r="K8" s="18"/>
    </row>
    <row r="9" spans="1:11" ht="15.75">
      <c r="A9" s="23" t="s">
        <v>60</v>
      </c>
      <c r="B9" s="1"/>
      <c r="C9" s="1"/>
      <c r="D9" s="1"/>
      <c r="E9" s="3" t="s">
        <v>30</v>
      </c>
      <c r="F9" s="22"/>
      <c r="G9" s="23" t="s">
        <v>60</v>
      </c>
      <c r="H9" s="2"/>
      <c r="I9" s="1"/>
      <c r="J9" s="1"/>
      <c r="K9" s="3" t="s">
        <v>30</v>
      </c>
    </row>
    <row r="10" spans="1:11" ht="15.75">
      <c r="A10" s="2"/>
      <c r="B10" s="1"/>
      <c r="C10" s="1"/>
      <c r="D10" s="1"/>
      <c r="E10" s="1"/>
      <c r="F10" s="22"/>
      <c r="G10" s="2"/>
      <c r="H10" s="2"/>
      <c r="I10" s="1"/>
      <c r="J10" s="1"/>
      <c r="K10" s="1"/>
    </row>
    <row r="11" spans="1:11" ht="15.75">
      <c r="A11" s="6"/>
      <c r="B11" s="1"/>
      <c r="C11" s="1"/>
      <c r="D11" s="1"/>
      <c r="E11" s="7"/>
      <c r="F11" s="22"/>
      <c r="G11" s="6"/>
      <c r="H11" s="6"/>
      <c r="I11" s="1"/>
      <c r="J11" s="1"/>
      <c r="K11" s="7"/>
    </row>
    <row r="12" spans="1:11" ht="15.75">
      <c r="A12" s="4" t="s">
        <v>6</v>
      </c>
      <c r="B12" s="1"/>
      <c r="C12" s="1"/>
      <c r="D12" s="1"/>
      <c r="E12" s="7"/>
      <c r="F12" s="22"/>
      <c r="G12" s="4" t="s">
        <v>6</v>
      </c>
      <c r="H12" s="1"/>
      <c r="I12" s="1"/>
      <c r="J12" s="1"/>
      <c r="K12" s="7"/>
    </row>
    <row r="13" spans="1:11" ht="15.75">
      <c r="A13" s="1"/>
      <c r="B13" s="1"/>
      <c r="C13" s="1"/>
      <c r="D13" s="1"/>
      <c r="E13" s="7"/>
      <c r="F13" s="22"/>
      <c r="G13" s="1"/>
      <c r="H13" s="1"/>
      <c r="I13" s="1"/>
      <c r="J13" s="1"/>
      <c r="K13" s="7"/>
    </row>
    <row r="14" spans="1:11" ht="15.75">
      <c r="A14" s="1" t="s">
        <v>64</v>
      </c>
      <c r="B14" s="20"/>
      <c r="C14" s="6" t="s">
        <v>1</v>
      </c>
      <c r="D14" s="1"/>
      <c r="E14" s="58">
        <v>0</v>
      </c>
      <c r="F14" s="22"/>
      <c r="G14" s="1" t="s">
        <v>64</v>
      </c>
      <c r="H14" s="20"/>
      <c r="I14" s="6" t="s">
        <v>1</v>
      </c>
      <c r="J14" s="1"/>
      <c r="K14" s="58">
        <v>0</v>
      </c>
    </row>
    <row r="15" spans="1:11" ht="15.75">
      <c r="A15" s="1"/>
      <c r="B15" s="1"/>
      <c r="C15" s="6"/>
      <c r="D15" s="1"/>
      <c r="E15" s="7"/>
      <c r="F15" s="22"/>
      <c r="G15" s="1"/>
      <c r="H15" s="1"/>
      <c r="I15" s="6"/>
      <c r="J15" s="1"/>
      <c r="K15" s="7"/>
    </row>
    <row r="16" spans="1:11" ht="15.75">
      <c r="A16" s="1"/>
      <c r="B16" s="1"/>
      <c r="C16" s="6" t="s">
        <v>2</v>
      </c>
      <c r="D16" s="1"/>
      <c r="E16" s="58">
        <v>0</v>
      </c>
      <c r="F16" s="22"/>
      <c r="G16" s="1"/>
      <c r="H16" s="1"/>
      <c r="I16" s="6" t="s">
        <v>2</v>
      </c>
      <c r="J16" s="1"/>
      <c r="K16" s="58">
        <v>0</v>
      </c>
    </row>
    <row r="17" spans="1:11" ht="15.75">
      <c r="A17" s="1"/>
      <c r="B17" s="1"/>
      <c r="C17" s="6"/>
      <c r="D17" s="1"/>
      <c r="E17" s="7"/>
      <c r="F17" s="22"/>
      <c r="G17" s="1"/>
      <c r="H17" s="1"/>
      <c r="I17" s="6"/>
      <c r="J17" s="1"/>
      <c r="K17" s="7"/>
    </row>
    <row r="18" spans="1:11" ht="15.75">
      <c r="A18" s="1"/>
      <c r="B18" s="1"/>
      <c r="C18" s="6" t="s">
        <v>53</v>
      </c>
      <c r="D18" s="1"/>
      <c r="E18" s="58">
        <v>0</v>
      </c>
      <c r="F18" s="22"/>
      <c r="G18" s="1"/>
      <c r="H18" s="1"/>
      <c r="I18" s="6" t="s">
        <v>53</v>
      </c>
      <c r="J18" s="1"/>
      <c r="K18" s="58">
        <v>0</v>
      </c>
    </row>
    <row r="19" spans="1:11" ht="15.75">
      <c r="A19" s="1"/>
      <c r="B19" s="1"/>
      <c r="C19" s="6"/>
      <c r="D19" s="1"/>
      <c r="E19" s="7"/>
      <c r="F19" s="22"/>
      <c r="G19" s="1"/>
      <c r="H19" s="1"/>
      <c r="I19" s="6"/>
      <c r="J19" s="1"/>
      <c r="K19" s="7"/>
    </row>
    <row r="20" spans="1:11" ht="15.75">
      <c r="A20" s="1"/>
      <c r="B20" s="1"/>
      <c r="C20" s="6" t="s">
        <v>65</v>
      </c>
      <c r="D20" s="1"/>
      <c r="E20" s="58">
        <v>0</v>
      </c>
      <c r="F20" s="22"/>
      <c r="G20" s="1"/>
      <c r="H20" s="1"/>
      <c r="I20" s="6" t="s">
        <v>65</v>
      </c>
      <c r="J20" s="1"/>
      <c r="K20" s="58">
        <v>0</v>
      </c>
    </row>
    <row r="21" spans="1:11" ht="15.75">
      <c r="A21" s="1"/>
      <c r="B21" s="1"/>
      <c r="C21" s="1"/>
      <c r="D21" s="1"/>
      <c r="E21" s="7"/>
      <c r="F21" s="22"/>
      <c r="G21" s="1"/>
      <c r="H21" s="1"/>
      <c r="I21" s="1"/>
      <c r="J21" s="1"/>
      <c r="K21" s="7"/>
    </row>
    <row r="22" spans="1:11" ht="15.75">
      <c r="A22" s="6" t="s">
        <v>66</v>
      </c>
      <c r="B22" s="1"/>
      <c r="C22" s="6" t="s">
        <v>1</v>
      </c>
      <c r="D22" s="1"/>
      <c r="E22" s="58">
        <v>0</v>
      </c>
      <c r="F22" s="22"/>
      <c r="G22" s="6" t="s">
        <v>66</v>
      </c>
      <c r="H22" s="1"/>
      <c r="I22" s="6" t="s">
        <v>1</v>
      </c>
      <c r="J22" s="1"/>
      <c r="K22" s="58">
        <v>0</v>
      </c>
    </row>
    <row r="23" spans="1:11" ht="15.75">
      <c r="A23" s="1"/>
      <c r="B23" s="1"/>
      <c r="C23" s="6"/>
      <c r="D23" s="1"/>
      <c r="E23" s="7"/>
      <c r="F23" s="22"/>
      <c r="G23" s="1"/>
      <c r="H23" s="1"/>
      <c r="I23" s="6"/>
      <c r="J23" s="1"/>
      <c r="K23" s="7"/>
    </row>
    <row r="24" spans="1:11" ht="15.75">
      <c r="A24" s="1"/>
      <c r="B24" s="1"/>
      <c r="C24" s="6" t="s">
        <v>2</v>
      </c>
      <c r="D24" s="1"/>
      <c r="E24" s="58">
        <v>0</v>
      </c>
      <c r="F24" s="22"/>
      <c r="G24" s="1"/>
      <c r="H24" s="1"/>
      <c r="I24" s="6" t="s">
        <v>2</v>
      </c>
      <c r="J24" s="1"/>
      <c r="K24" s="58">
        <v>0</v>
      </c>
    </row>
    <row r="25" spans="1:11" ht="15.75">
      <c r="A25" s="1"/>
      <c r="B25" s="1"/>
      <c r="C25" s="6"/>
      <c r="D25" s="1"/>
      <c r="E25" s="7"/>
      <c r="F25" s="22"/>
      <c r="G25" s="1"/>
      <c r="H25" s="1"/>
      <c r="I25" s="6"/>
      <c r="J25" s="1"/>
      <c r="K25" s="7"/>
    </row>
    <row r="26" spans="1:11" ht="15.75">
      <c r="A26" s="1"/>
      <c r="B26" s="1"/>
      <c r="C26" s="6" t="s">
        <v>53</v>
      </c>
      <c r="D26" s="1"/>
      <c r="E26" s="58">
        <v>0</v>
      </c>
      <c r="F26" s="22"/>
      <c r="G26" s="1"/>
      <c r="H26" s="1"/>
      <c r="I26" s="6" t="s">
        <v>53</v>
      </c>
      <c r="J26" s="1"/>
      <c r="K26" s="58">
        <v>0</v>
      </c>
    </row>
    <row r="27" spans="1:11" ht="15.75">
      <c r="A27" s="1"/>
      <c r="B27" s="1"/>
      <c r="C27" s="6"/>
      <c r="D27" s="1"/>
      <c r="E27" s="7"/>
      <c r="F27" s="22"/>
      <c r="G27" s="1"/>
      <c r="H27" s="1"/>
      <c r="I27" s="6"/>
      <c r="J27" s="1"/>
      <c r="K27" s="7"/>
    </row>
    <row r="28" spans="1:11" ht="15.75">
      <c r="A28" s="1"/>
      <c r="B28" s="1"/>
      <c r="C28" s="6" t="s">
        <v>65</v>
      </c>
      <c r="D28" s="1"/>
      <c r="E28" s="58">
        <v>0</v>
      </c>
      <c r="F28" s="22"/>
      <c r="G28" s="1"/>
      <c r="H28" s="1"/>
      <c r="I28" s="6" t="s">
        <v>65</v>
      </c>
      <c r="J28" s="1"/>
      <c r="K28" s="58">
        <v>0</v>
      </c>
    </row>
    <row r="29" spans="1:11" ht="15.75">
      <c r="A29" s="1"/>
      <c r="B29" s="1"/>
      <c r="D29" s="1"/>
      <c r="E29" s="7"/>
      <c r="F29" s="22"/>
      <c r="G29" s="1"/>
      <c r="H29" s="1"/>
      <c r="J29" s="1"/>
      <c r="K29" s="7"/>
    </row>
    <row r="30" spans="1:11" ht="15.75">
      <c r="A30" s="4" t="s">
        <v>27</v>
      </c>
      <c r="B30" s="1"/>
      <c r="C30" s="1"/>
      <c r="D30" s="1"/>
      <c r="E30" s="7"/>
      <c r="F30" s="22"/>
      <c r="G30" s="4" t="s">
        <v>27</v>
      </c>
      <c r="H30" s="1"/>
      <c r="I30" s="1"/>
      <c r="J30" s="1"/>
      <c r="K30" s="7"/>
    </row>
    <row r="31" spans="1:11" ht="15.75">
      <c r="A31" s="1"/>
      <c r="B31" s="1"/>
      <c r="C31" s="61"/>
      <c r="D31" s="1"/>
      <c r="E31" s="58">
        <v>0</v>
      </c>
      <c r="F31" s="22"/>
      <c r="G31" s="1"/>
      <c r="H31" s="1"/>
      <c r="I31" s="61"/>
      <c r="J31" s="1"/>
      <c r="K31" s="58">
        <v>0</v>
      </c>
    </row>
    <row r="32" spans="1:11" ht="15.75">
      <c r="A32" s="1"/>
      <c r="B32" s="1"/>
      <c r="C32" s="62"/>
      <c r="D32" s="1"/>
      <c r="E32" s="58">
        <v>0</v>
      </c>
      <c r="F32" s="22"/>
      <c r="G32" s="1"/>
      <c r="H32" s="1"/>
      <c r="I32" s="62"/>
      <c r="J32" s="1"/>
      <c r="K32" s="58">
        <v>0</v>
      </c>
    </row>
    <row r="33" spans="1:11" ht="15.75">
      <c r="A33" s="1"/>
      <c r="B33" s="1"/>
      <c r="C33" s="62"/>
      <c r="D33" s="1"/>
      <c r="E33" s="59">
        <v>0</v>
      </c>
      <c r="F33" s="22"/>
      <c r="G33" s="1"/>
      <c r="H33" s="1"/>
      <c r="I33" s="62"/>
      <c r="J33" s="1"/>
      <c r="K33" s="59">
        <v>0</v>
      </c>
    </row>
    <row r="34" spans="1:11" ht="15.75">
      <c r="A34" s="1"/>
      <c r="B34" s="1"/>
      <c r="C34" s="1"/>
      <c r="D34" s="1"/>
      <c r="E34" s="1"/>
      <c r="G34" s="1"/>
      <c r="H34" s="1"/>
      <c r="I34" s="1"/>
      <c r="J34" s="1"/>
      <c r="K34" s="1"/>
    </row>
    <row r="35" spans="1:11" ht="15.75">
      <c r="A35" s="1"/>
      <c r="B35" s="1"/>
      <c r="C35" s="1"/>
      <c r="D35" s="1"/>
      <c r="E35" s="1"/>
      <c r="G35" s="1"/>
      <c r="H35" s="1"/>
      <c r="I35" s="1"/>
      <c r="J35" s="1"/>
      <c r="K35" s="1"/>
    </row>
    <row r="36" spans="1:11" ht="18">
      <c r="A36" s="1"/>
      <c r="B36" s="1"/>
      <c r="C36" s="10" t="s">
        <v>10</v>
      </c>
      <c r="D36" s="1"/>
      <c r="E36" s="11">
        <f>SUM(E14:E33)</f>
        <v>0</v>
      </c>
      <c r="G36" s="1"/>
      <c r="H36" s="1"/>
      <c r="I36" s="10" t="s">
        <v>10</v>
      </c>
      <c r="J36" s="1"/>
      <c r="K36" s="11">
        <f>SUM(K14:K33)</f>
        <v>0</v>
      </c>
    </row>
    <row r="37" spans="1:11" ht="15.75">
      <c r="A37" s="1"/>
      <c r="B37" s="1"/>
      <c r="C37" s="1"/>
      <c r="D37" s="1"/>
      <c r="E37" s="1"/>
      <c r="G37" s="1"/>
      <c r="H37" s="1"/>
      <c r="I37" s="1"/>
      <c r="J37" s="1"/>
      <c r="K37" s="1"/>
    </row>
    <row r="38" spans="1:11" ht="15.75">
      <c r="A38" s="1"/>
      <c r="B38" s="1"/>
      <c r="C38" s="1"/>
      <c r="D38" s="1"/>
      <c r="E38" s="1"/>
      <c r="G38" s="1"/>
      <c r="H38" s="1"/>
      <c r="I38" s="1"/>
      <c r="J38" s="1"/>
      <c r="K38" s="1"/>
    </row>
    <row r="39" spans="1:11" ht="15.75">
      <c r="A39" s="1"/>
      <c r="B39" s="1"/>
      <c r="C39" s="1"/>
      <c r="D39" s="1"/>
      <c r="E39" s="1"/>
      <c r="G39" s="1"/>
      <c r="H39" s="1"/>
      <c r="I39" s="1"/>
      <c r="J39" s="1"/>
      <c r="K39" s="1"/>
    </row>
    <row r="40" spans="1:11" ht="15.75">
      <c r="A40" s="1"/>
      <c r="B40" s="1"/>
      <c r="C40" s="1"/>
      <c r="D40" s="1"/>
      <c r="E40" s="1"/>
      <c r="G40" s="1"/>
      <c r="H40" s="1"/>
      <c r="I40" s="1"/>
      <c r="J40" s="1"/>
      <c r="K40" s="1"/>
    </row>
    <row r="41" spans="1:11" ht="15.75">
      <c r="A41" s="1"/>
      <c r="B41" s="1"/>
      <c r="C41" s="1"/>
      <c r="D41" s="1"/>
      <c r="E41" s="1"/>
      <c r="G41" s="1"/>
      <c r="H41" s="1"/>
      <c r="I41" s="1"/>
      <c r="J41" s="1"/>
      <c r="K41" s="1"/>
    </row>
    <row r="42" spans="1:11" ht="15.75">
      <c r="A42" s="1"/>
      <c r="B42" s="1"/>
      <c r="C42" s="1"/>
      <c r="D42" s="1"/>
      <c r="E42" s="1"/>
      <c r="G42" s="1"/>
      <c r="H42" s="1"/>
      <c r="I42" s="1"/>
      <c r="J42" s="1"/>
      <c r="K42" s="1"/>
    </row>
    <row r="43" spans="1:11" ht="15.75">
      <c r="A43" s="1"/>
      <c r="B43" s="1"/>
      <c r="C43" s="1"/>
      <c r="D43" s="1"/>
      <c r="E43" s="1"/>
      <c r="G43" s="1"/>
      <c r="H43" s="1"/>
      <c r="I43" s="1"/>
      <c r="J43" s="1"/>
      <c r="K43" s="1"/>
    </row>
    <row r="44" spans="1:11" ht="15.75">
      <c r="A44" s="1"/>
      <c r="B44" s="1"/>
      <c r="C44" s="1"/>
      <c r="D44" s="1"/>
      <c r="E44" s="1"/>
      <c r="G44" s="1"/>
      <c r="H44" s="1"/>
      <c r="I44" s="1"/>
      <c r="J44" s="1"/>
      <c r="K44" s="1"/>
    </row>
    <row r="45" spans="1:11" ht="15.75">
      <c r="A45" s="1"/>
      <c r="B45" s="1"/>
      <c r="C45" s="1"/>
      <c r="D45" s="1"/>
      <c r="E45" s="1"/>
      <c r="G45" s="1"/>
      <c r="H45" s="1"/>
      <c r="I45" s="1"/>
      <c r="J45" s="1"/>
      <c r="K45" s="1"/>
    </row>
    <row r="46" spans="1:11" ht="15.75">
      <c r="A46" s="1"/>
      <c r="B46" s="1"/>
      <c r="C46" s="1"/>
      <c r="D46" s="1"/>
      <c r="E46" s="1"/>
      <c r="G46" s="1"/>
      <c r="H46" s="1"/>
      <c r="I46" s="1"/>
      <c r="J46" s="1"/>
      <c r="K46" s="1"/>
    </row>
    <row r="47" spans="1:11" ht="15.75">
      <c r="A47" s="1"/>
      <c r="B47" s="1"/>
      <c r="C47" s="1"/>
      <c r="D47" s="1"/>
      <c r="E47" s="1"/>
      <c r="G47" s="1"/>
      <c r="H47" s="1"/>
      <c r="I47" s="1"/>
      <c r="J47" s="1"/>
      <c r="K47" s="1"/>
    </row>
    <row r="48" spans="1:11" ht="15.75">
      <c r="A48" s="1"/>
      <c r="B48" s="1"/>
      <c r="C48" s="1"/>
      <c r="D48" s="1"/>
      <c r="E48" s="1"/>
      <c r="G48" s="1"/>
      <c r="H48" s="1"/>
      <c r="I48" s="1"/>
      <c r="J48" s="1"/>
      <c r="K48" s="1"/>
    </row>
    <row r="49" spans="1:11" ht="15.75">
      <c r="A49" s="1"/>
      <c r="B49" s="1"/>
      <c r="C49" s="1"/>
      <c r="D49" s="1"/>
      <c r="E49" s="1"/>
      <c r="G49" s="1"/>
      <c r="H49" s="1"/>
      <c r="I49" s="1"/>
      <c r="J49" s="1"/>
      <c r="K49" s="1"/>
    </row>
    <row r="50" spans="1:11" ht="15.75">
      <c r="A50" s="123" t="s">
        <v>11</v>
      </c>
      <c r="B50" s="123"/>
      <c r="C50" s="123"/>
      <c r="D50" s="123"/>
      <c r="E50" s="123"/>
      <c r="G50" s="123" t="s">
        <v>11</v>
      </c>
      <c r="H50" s="123"/>
      <c r="I50" s="123"/>
      <c r="J50" s="123"/>
      <c r="K50" s="123"/>
    </row>
    <row r="51" spans="1:11" ht="15.75">
      <c r="A51" s="4"/>
      <c r="B51" s="1"/>
      <c r="C51" s="1"/>
      <c r="D51" s="1"/>
      <c r="E51" s="1"/>
      <c r="G51" s="4"/>
      <c r="H51" s="1"/>
      <c r="I51" s="1"/>
      <c r="J51" s="1"/>
      <c r="K51" s="1"/>
    </row>
    <row r="52" spans="1:11" ht="15.75">
      <c r="A52" s="123" t="s">
        <v>180</v>
      </c>
      <c r="B52" s="123"/>
      <c r="C52" s="123"/>
      <c r="D52" s="123"/>
      <c r="E52" s="123"/>
      <c r="G52" s="123" t="s">
        <v>181</v>
      </c>
      <c r="H52" s="123"/>
      <c r="I52" s="123"/>
      <c r="J52" s="123"/>
      <c r="K52" s="123"/>
    </row>
    <row r="53" spans="1:11" ht="15.75">
      <c r="A53" s="1"/>
      <c r="B53" s="1"/>
      <c r="C53" s="1"/>
      <c r="D53" s="1"/>
      <c r="E53" s="1"/>
      <c r="G53" s="1"/>
      <c r="H53" s="1"/>
      <c r="I53" s="1"/>
      <c r="J53" s="1"/>
      <c r="K53" s="1"/>
    </row>
    <row r="54" spans="1:11" ht="15.75">
      <c r="A54" s="1" t="s">
        <v>170</v>
      </c>
      <c r="B54" s="1"/>
      <c r="C54" s="1"/>
      <c r="D54" s="1"/>
      <c r="E54" s="5"/>
      <c r="G54" s="1" t="s">
        <v>170</v>
      </c>
      <c r="H54" s="1"/>
      <c r="I54" s="1"/>
      <c r="J54" s="1"/>
      <c r="K54" s="5"/>
    </row>
    <row r="55" spans="1:11" ht="15.75">
      <c r="A55" s="6" t="s">
        <v>36</v>
      </c>
      <c r="B55" s="1"/>
      <c r="C55" s="57">
        <v>0</v>
      </c>
      <c r="D55" s="1"/>
      <c r="E55" s="7"/>
      <c r="G55" s="6" t="s">
        <v>36</v>
      </c>
      <c r="H55" s="1"/>
      <c r="I55" s="57">
        <v>0</v>
      </c>
      <c r="J55" s="1"/>
      <c r="K55" s="7"/>
    </row>
    <row r="56" spans="1:11" ht="15.75">
      <c r="A56" s="6" t="s">
        <v>37</v>
      </c>
      <c r="B56" s="1"/>
      <c r="C56" s="59">
        <v>0</v>
      </c>
      <c r="D56" s="1"/>
      <c r="E56" s="7"/>
      <c r="G56" s="6" t="s">
        <v>37</v>
      </c>
      <c r="H56" s="1"/>
      <c r="I56" s="59">
        <v>0</v>
      </c>
      <c r="J56" s="1"/>
      <c r="K56" s="7"/>
    </row>
    <row r="57" spans="1:11" ht="15.75">
      <c r="A57" s="6" t="s">
        <v>40</v>
      </c>
      <c r="B57" s="1"/>
      <c r="C57" s="7">
        <f>SUM(C55:C56)</f>
        <v>0</v>
      </c>
      <c r="D57" s="1"/>
      <c r="E57" s="7"/>
      <c r="G57" s="6" t="s">
        <v>40</v>
      </c>
      <c r="H57" s="1"/>
      <c r="I57" s="7">
        <f>SUM(I55:I56)</f>
        <v>0</v>
      </c>
      <c r="J57" s="1"/>
      <c r="K57" s="7"/>
    </row>
    <row r="58" spans="1:11" ht="15.75">
      <c r="A58" s="6" t="s">
        <v>38</v>
      </c>
      <c r="B58" s="1"/>
      <c r="C58" s="59">
        <v>0</v>
      </c>
      <c r="D58" s="1"/>
      <c r="E58" s="7"/>
      <c r="G58" s="6" t="s">
        <v>38</v>
      </c>
      <c r="H58" s="1"/>
      <c r="I58" s="59">
        <v>0</v>
      </c>
      <c r="J58" s="1"/>
      <c r="K58" s="7"/>
    </row>
    <row r="59" spans="1:11" ht="15.75">
      <c r="A59" s="36" t="s">
        <v>101</v>
      </c>
      <c r="B59" s="10"/>
      <c r="C59" s="10"/>
      <c r="D59" s="10"/>
      <c r="E59" s="37">
        <f>SUM(C57-C58)</f>
        <v>0</v>
      </c>
      <c r="G59" s="36" t="s">
        <v>101</v>
      </c>
      <c r="H59" s="10"/>
      <c r="I59" s="10"/>
      <c r="J59" s="10"/>
      <c r="K59" s="37">
        <f>SUM(I57-I58)</f>
        <v>0</v>
      </c>
    </row>
    <row r="60" spans="1:11" ht="15.75">
      <c r="A60" s="6"/>
      <c r="B60" s="1"/>
      <c r="C60" s="1"/>
      <c r="D60" s="1"/>
      <c r="E60" s="7"/>
      <c r="G60" s="6"/>
      <c r="H60" s="1"/>
      <c r="I60" s="1"/>
      <c r="J60" s="1"/>
      <c r="K60" s="7"/>
    </row>
    <row r="61" spans="1:11" ht="15.75">
      <c r="A61" s="1"/>
      <c r="B61" s="1"/>
      <c r="C61" s="1"/>
      <c r="D61" s="1"/>
      <c r="E61" s="7"/>
      <c r="G61" s="1"/>
      <c r="H61" s="1"/>
      <c r="I61" s="1"/>
      <c r="J61" s="1"/>
      <c r="K61" s="7"/>
    </row>
    <row r="62" spans="1:11" ht="15.75">
      <c r="A62" s="1" t="s">
        <v>171</v>
      </c>
      <c r="B62" s="1"/>
      <c r="C62" s="1"/>
      <c r="D62" s="1"/>
      <c r="E62" s="7"/>
      <c r="G62" s="1" t="s">
        <v>171</v>
      </c>
      <c r="H62" s="1"/>
      <c r="I62" s="1"/>
      <c r="J62" s="1"/>
      <c r="K62" s="7"/>
    </row>
    <row r="63" spans="1:11" ht="15.75">
      <c r="A63" s="6" t="s">
        <v>36</v>
      </c>
      <c r="B63" s="1"/>
      <c r="C63" s="57">
        <v>0</v>
      </c>
      <c r="D63" s="1"/>
      <c r="E63" s="7"/>
      <c r="G63" s="6" t="s">
        <v>36</v>
      </c>
      <c r="H63" s="1"/>
      <c r="I63" s="57">
        <v>0</v>
      </c>
      <c r="J63" s="1"/>
      <c r="K63" s="7"/>
    </row>
    <row r="64" spans="1:11" ht="15.75">
      <c r="A64" s="6" t="s">
        <v>37</v>
      </c>
      <c r="B64" s="1"/>
      <c r="C64" s="59">
        <v>0</v>
      </c>
      <c r="D64" s="1"/>
      <c r="E64" s="7"/>
      <c r="G64" s="6" t="s">
        <v>37</v>
      </c>
      <c r="H64" s="1"/>
      <c r="I64" s="59">
        <v>0</v>
      </c>
      <c r="J64" s="1"/>
      <c r="K64" s="7"/>
    </row>
    <row r="65" spans="1:11" ht="15.75">
      <c r="A65" s="6" t="s">
        <v>40</v>
      </c>
      <c r="B65" s="1"/>
      <c r="C65" s="7">
        <f>SUM(C63:C64)</f>
        <v>0</v>
      </c>
      <c r="D65" s="1"/>
      <c r="E65" s="7"/>
      <c r="G65" s="6" t="s">
        <v>40</v>
      </c>
      <c r="H65" s="1"/>
      <c r="I65" s="7">
        <f>SUM(I63:I64)</f>
        <v>0</v>
      </c>
      <c r="J65" s="1"/>
      <c r="K65" s="7"/>
    </row>
    <row r="66" spans="1:11" ht="15.75">
      <c r="A66" s="6" t="s">
        <v>38</v>
      </c>
      <c r="B66" s="1"/>
      <c r="C66" s="59">
        <v>0</v>
      </c>
      <c r="D66" s="1"/>
      <c r="E66" s="7"/>
      <c r="G66" s="6" t="s">
        <v>38</v>
      </c>
      <c r="H66" s="1"/>
      <c r="I66" s="59">
        <v>0</v>
      </c>
      <c r="J66" s="1"/>
      <c r="K66" s="7"/>
    </row>
    <row r="67" spans="1:11" ht="15.75">
      <c r="A67" s="36" t="s">
        <v>106</v>
      </c>
      <c r="B67" s="10"/>
      <c r="C67" s="10"/>
      <c r="D67" s="10"/>
      <c r="E67" s="37">
        <f>SUM(C65-C66)</f>
        <v>0</v>
      </c>
      <c r="G67" s="36" t="s">
        <v>106</v>
      </c>
      <c r="H67" s="10"/>
      <c r="I67" s="10"/>
      <c r="J67" s="10"/>
      <c r="K67" s="37">
        <f>SUM(I65-I66)</f>
        <v>0</v>
      </c>
    </row>
    <row r="68" spans="1:11" ht="15.75">
      <c r="A68" s="1"/>
      <c r="B68" s="1"/>
      <c r="C68" s="1"/>
      <c r="D68" s="1"/>
      <c r="E68" s="7"/>
      <c r="G68" s="1"/>
      <c r="H68" s="1"/>
      <c r="I68" s="1"/>
      <c r="J68" s="1"/>
      <c r="K68" s="7"/>
    </row>
    <row r="69" spans="1:11" ht="15.75">
      <c r="A69" s="6"/>
      <c r="B69" s="1"/>
      <c r="C69" s="1"/>
      <c r="D69" s="1"/>
      <c r="E69" s="7"/>
      <c r="G69" s="6"/>
      <c r="H69" s="1"/>
      <c r="I69" s="1"/>
      <c r="J69" s="1"/>
      <c r="K69" s="7"/>
    </row>
    <row r="70" spans="1:11" ht="15.75">
      <c r="A70" s="1" t="s">
        <v>178</v>
      </c>
      <c r="B70" s="1"/>
      <c r="C70" s="1"/>
      <c r="D70" s="1"/>
      <c r="E70" s="7"/>
      <c r="G70" s="1" t="s">
        <v>182</v>
      </c>
      <c r="H70" s="1"/>
      <c r="I70" s="1"/>
      <c r="J70" s="1"/>
      <c r="K70" s="7"/>
    </row>
    <row r="71" spans="1:11" ht="15.75">
      <c r="A71" s="1"/>
      <c r="B71" s="1"/>
      <c r="C71" s="64" t="s">
        <v>156</v>
      </c>
      <c r="D71" s="1"/>
      <c r="E71" s="58">
        <v>0</v>
      </c>
      <c r="G71" s="1"/>
      <c r="H71" s="1"/>
      <c r="I71" s="64" t="s">
        <v>156</v>
      </c>
      <c r="J71" s="1"/>
      <c r="K71" s="58">
        <v>0</v>
      </c>
    </row>
    <row r="72" spans="1:11" ht="15.75">
      <c r="A72" s="1"/>
      <c r="B72" s="1"/>
      <c r="C72" s="64" t="s">
        <v>129</v>
      </c>
      <c r="D72" s="1"/>
      <c r="E72" s="58">
        <v>0</v>
      </c>
      <c r="G72" s="1"/>
      <c r="H72" s="1"/>
      <c r="I72" s="64" t="s">
        <v>129</v>
      </c>
      <c r="J72" s="1"/>
      <c r="K72" s="58">
        <v>0</v>
      </c>
    </row>
    <row r="73" spans="1:11" ht="15.75">
      <c r="A73" s="1"/>
      <c r="B73" s="1"/>
      <c r="C73" s="62"/>
      <c r="D73" s="1"/>
      <c r="E73" s="59">
        <v>0</v>
      </c>
      <c r="G73" s="1"/>
      <c r="H73" s="1"/>
      <c r="I73" s="62"/>
      <c r="J73" s="1"/>
      <c r="K73" s="59">
        <v>0</v>
      </c>
    </row>
    <row r="74" spans="1:11" ht="15.75">
      <c r="A74" s="10" t="s">
        <v>107</v>
      </c>
      <c r="B74" s="10"/>
      <c r="C74" s="10"/>
      <c r="D74" s="10"/>
      <c r="E74" s="38">
        <f>SUM(E71:E73)</f>
        <v>0</v>
      </c>
      <c r="G74" s="10" t="s">
        <v>107</v>
      </c>
      <c r="H74" s="10"/>
      <c r="I74" s="10"/>
      <c r="J74" s="10"/>
      <c r="K74" s="38">
        <f>SUM(K71:K73)</f>
        <v>0</v>
      </c>
    </row>
    <row r="75" spans="1:11" ht="15.75">
      <c r="A75" s="1"/>
      <c r="B75" s="1"/>
      <c r="C75" s="1"/>
      <c r="D75" s="1"/>
      <c r="E75" s="7"/>
      <c r="G75" s="1"/>
      <c r="H75" s="1"/>
      <c r="I75" s="1"/>
      <c r="J75" s="1"/>
      <c r="K75" s="7"/>
    </row>
    <row r="76" spans="1:11" ht="15.75">
      <c r="A76" s="1" t="s">
        <v>176</v>
      </c>
      <c r="B76" s="1"/>
      <c r="C76" s="1"/>
      <c r="D76" s="1"/>
      <c r="E76" s="7"/>
      <c r="G76" s="1" t="s">
        <v>179</v>
      </c>
      <c r="H76" s="1"/>
      <c r="I76" s="1"/>
      <c r="J76" s="1"/>
      <c r="K76" s="7"/>
    </row>
    <row r="77" spans="1:11" ht="15.75">
      <c r="A77" s="1"/>
      <c r="B77" s="1"/>
      <c r="C77" s="61"/>
      <c r="D77" s="1"/>
      <c r="E77" s="58">
        <v>0</v>
      </c>
      <c r="G77" s="1"/>
      <c r="H77" s="1"/>
      <c r="I77" s="61"/>
      <c r="J77" s="1"/>
      <c r="K77" s="58">
        <v>0</v>
      </c>
    </row>
    <row r="78" spans="1:11" ht="15.75">
      <c r="A78" s="1"/>
      <c r="B78" s="1"/>
      <c r="C78" s="62"/>
      <c r="D78" s="1"/>
      <c r="E78" s="58">
        <v>0</v>
      </c>
      <c r="G78" s="1"/>
      <c r="H78" s="1"/>
      <c r="I78" s="62"/>
      <c r="J78" s="1"/>
      <c r="K78" s="58">
        <v>0</v>
      </c>
    </row>
    <row r="79" spans="1:11" ht="15.75">
      <c r="A79" s="1"/>
      <c r="B79" s="1"/>
      <c r="C79" s="62"/>
      <c r="D79" s="1"/>
      <c r="E79" s="59">
        <v>0</v>
      </c>
      <c r="G79" s="1"/>
      <c r="H79" s="1"/>
      <c r="I79" s="62"/>
      <c r="J79" s="1"/>
      <c r="K79" s="59">
        <v>0</v>
      </c>
    </row>
    <row r="80" spans="1:11" ht="15.75">
      <c r="A80" s="10" t="s">
        <v>105</v>
      </c>
      <c r="B80" s="10"/>
      <c r="C80" s="10"/>
      <c r="D80" s="10"/>
      <c r="E80" s="38">
        <f>SUM(E77:E79)</f>
        <v>0</v>
      </c>
      <c r="G80" s="10" t="s">
        <v>105</v>
      </c>
      <c r="H80" s="10"/>
      <c r="I80" s="10"/>
      <c r="J80" s="10"/>
      <c r="K80" s="38">
        <f>SUM(K77:K79)</f>
        <v>0</v>
      </c>
    </row>
    <row r="81" spans="1:11" ht="18">
      <c r="A81" s="1"/>
      <c r="B81" s="1"/>
      <c r="C81" s="1"/>
      <c r="D81" s="1"/>
      <c r="E81" s="17"/>
      <c r="G81" s="1"/>
      <c r="H81" s="1"/>
      <c r="I81" s="1"/>
      <c r="J81" s="1"/>
      <c r="K81" s="17"/>
    </row>
    <row r="82" spans="1:11" ht="18">
      <c r="A82" s="24" t="s">
        <v>67</v>
      </c>
      <c r="B82" s="10"/>
      <c r="C82" s="10"/>
      <c r="D82" s="10"/>
      <c r="E82" s="26">
        <f>SUM(E59+E67+E74+E80)</f>
        <v>0</v>
      </c>
      <c r="F82" s="25"/>
      <c r="G82" s="24" t="s">
        <v>67</v>
      </c>
      <c r="H82" s="10"/>
      <c r="I82" s="10"/>
      <c r="J82" s="10"/>
      <c r="K82" s="26">
        <f>SUM(K59+K67+K74+K80)</f>
        <v>0</v>
      </c>
    </row>
    <row r="83" spans="1:11" ht="15.75">
      <c r="A83" s="1"/>
      <c r="B83" s="1"/>
      <c r="C83" s="1"/>
      <c r="D83" s="1"/>
      <c r="E83" s="7"/>
      <c r="G83" s="1"/>
      <c r="H83" s="1"/>
      <c r="I83" s="1"/>
      <c r="J83" s="1"/>
      <c r="K83" s="7"/>
    </row>
    <row r="84" spans="1:11" ht="15.75">
      <c r="A84" s="1"/>
      <c r="B84" s="1"/>
      <c r="C84" s="1"/>
      <c r="D84" s="1"/>
      <c r="E84" s="7"/>
      <c r="G84" s="1"/>
      <c r="H84" s="1"/>
      <c r="I84" s="1"/>
      <c r="J84" s="1"/>
      <c r="K84" s="7"/>
    </row>
    <row r="85" spans="1:11" ht="15.75">
      <c r="A85" s="123" t="s">
        <v>183</v>
      </c>
      <c r="B85" s="123"/>
      <c r="C85" s="123"/>
      <c r="D85" s="123"/>
      <c r="E85" s="123"/>
      <c r="G85" s="123" t="s">
        <v>184</v>
      </c>
      <c r="H85" s="123"/>
      <c r="I85" s="123"/>
      <c r="J85" s="123"/>
      <c r="K85" s="123"/>
    </row>
    <row r="86" spans="1:11" ht="15.75">
      <c r="A86" s="1"/>
      <c r="B86" s="1"/>
      <c r="C86" s="1"/>
      <c r="D86" s="1"/>
      <c r="E86" s="7"/>
      <c r="G86" s="1"/>
      <c r="H86" s="1"/>
      <c r="I86" s="1"/>
      <c r="J86" s="1"/>
      <c r="K86" s="7"/>
    </row>
    <row r="87" spans="1:11" ht="15.75">
      <c r="A87" s="1" t="s">
        <v>186</v>
      </c>
      <c r="B87" s="1"/>
      <c r="C87" s="1"/>
      <c r="D87" s="1"/>
      <c r="E87" s="7"/>
      <c r="G87" s="1" t="s">
        <v>185</v>
      </c>
      <c r="H87" s="1"/>
      <c r="I87" s="1"/>
      <c r="J87" s="1"/>
      <c r="K87" s="7"/>
    </row>
    <row r="88" spans="1:11" ht="15.75">
      <c r="A88" s="1"/>
      <c r="B88" s="1"/>
      <c r="C88" s="64" t="s">
        <v>156</v>
      </c>
      <c r="D88" s="1"/>
      <c r="E88" s="58">
        <v>0</v>
      </c>
      <c r="G88" s="1"/>
      <c r="H88" s="1"/>
      <c r="I88" s="64" t="s">
        <v>156</v>
      </c>
      <c r="J88" s="1"/>
      <c r="K88" s="58">
        <v>0</v>
      </c>
    </row>
    <row r="89" spans="1:11" ht="15.75">
      <c r="A89" s="1"/>
      <c r="B89" s="1"/>
      <c r="C89" s="64" t="s">
        <v>126</v>
      </c>
      <c r="D89" s="1"/>
      <c r="E89" s="58">
        <v>0</v>
      </c>
      <c r="G89" s="1"/>
      <c r="H89" s="1"/>
      <c r="I89" s="64" t="s">
        <v>126</v>
      </c>
      <c r="J89" s="1"/>
      <c r="K89" s="58">
        <v>0</v>
      </c>
    </row>
    <row r="90" spans="1:11" ht="15.75">
      <c r="A90" s="1"/>
      <c r="B90" s="1"/>
      <c r="C90" s="61"/>
      <c r="D90" s="1"/>
      <c r="E90" s="58">
        <v>0</v>
      </c>
      <c r="G90" s="1"/>
      <c r="H90" s="1"/>
      <c r="I90" s="61"/>
      <c r="J90" s="1"/>
      <c r="K90" s="58">
        <v>0</v>
      </c>
    </row>
    <row r="91" spans="1:11" ht="15.75">
      <c r="A91" s="1"/>
      <c r="B91" s="1"/>
      <c r="C91" s="62"/>
      <c r="D91" s="1"/>
      <c r="E91" s="59">
        <v>0</v>
      </c>
      <c r="G91" s="1"/>
      <c r="H91" s="1"/>
      <c r="I91" s="62"/>
      <c r="J91" s="1"/>
      <c r="K91" s="59">
        <v>0</v>
      </c>
    </row>
    <row r="92" spans="1:11" ht="15.75">
      <c r="A92" s="10" t="s">
        <v>100</v>
      </c>
      <c r="B92" s="10"/>
      <c r="C92" s="10"/>
      <c r="D92" s="10"/>
      <c r="E92" s="38">
        <f>SUM(E88:E91)</f>
        <v>0</v>
      </c>
      <c r="G92" s="10" t="s">
        <v>100</v>
      </c>
      <c r="H92" s="10"/>
      <c r="I92" s="10"/>
      <c r="J92" s="10"/>
      <c r="K92" s="38">
        <f>SUM(K88:K91)</f>
        <v>0</v>
      </c>
    </row>
    <row r="93" spans="1:11" ht="15.75">
      <c r="A93" s="1"/>
      <c r="B93" s="1"/>
      <c r="C93" s="1"/>
      <c r="D93" s="1"/>
      <c r="E93" s="7"/>
      <c r="G93" s="1"/>
      <c r="H93" s="1"/>
      <c r="I93" s="1"/>
      <c r="J93" s="1"/>
      <c r="K93" s="7"/>
    </row>
    <row r="94" spans="1:11" ht="15.75">
      <c r="A94" s="1"/>
      <c r="B94" s="1"/>
      <c r="C94" s="1"/>
      <c r="D94" s="1"/>
      <c r="E94" s="7"/>
      <c r="G94" s="1"/>
      <c r="H94" s="1"/>
      <c r="I94" s="1"/>
      <c r="J94" s="1"/>
      <c r="K94" s="7"/>
    </row>
    <row r="95" spans="1:11" ht="15.75">
      <c r="A95" s="1"/>
      <c r="B95" s="1"/>
      <c r="C95" s="1"/>
      <c r="D95" s="1"/>
      <c r="E95" s="7"/>
      <c r="G95" s="1"/>
      <c r="H95" s="1"/>
      <c r="I95" s="1"/>
      <c r="J95" s="1"/>
      <c r="K95" s="7"/>
    </row>
    <row r="96" spans="1:11" ht="15.75">
      <c r="A96" s="1"/>
      <c r="B96" s="1"/>
      <c r="C96" s="1"/>
      <c r="D96" s="1"/>
      <c r="E96" s="7"/>
      <c r="G96" s="1"/>
      <c r="H96" s="1"/>
      <c r="I96" s="1"/>
      <c r="J96" s="1"/>
      <c r="K96" s="7"/>
    </row>
    <row r="97" spans="1:11" ht="15.75">
      <c r="A97" s="1"/>
      <c r="B97" s="1"/>
      <c r="C97" s="1"/>
      <c r="D97" s="1"/>
      <c r="E97" s="7"/>
      <c r="G97" s="1"/>
      <c r="H97" s="1"/>
      <c r="I97" s="1"/>
      <c r="J97" s="1"/>
      <c r="K97" s="7"/>
    </row>
    <row r="98" spans="1:11" ht="15.75">
      <c r="A98" s="1" t="s">
        <v>175</v>
      </c>
      <c r="B98" s="1"/>
      <c r="C98" s="1"/>
      <c r="D98" s="1"/>
      <c r="E98" s="7"/>
      <c r="G98" s="1" t="s">
        <v>175</v>
      </c>
      <c r="H98" s="1"/>
      <c r="I98" s="1"/>
      <c r="J98" s="1"/>
      <c r="K98" s="7"/>
    </row>
    <row r="99" spans="1:11" ht="15.75">
      <c r="A99" s="81" t="s">
        <v>33</v>
      </c>
      <c r="B99" s="1"/>
      <c r="C99" s="61"/>
      <c r="D99" s="1"/>
      <c r="E99" s="58">
        <v>0</v>
      </c>
      <c r="G99" s="81" t="s">
        <v>33</v>
      </c>
      <c r="H99" s="1"/>
      <c r="I99" s="61"/>
      <c r="J99" s="1"/>
      <c r="K99" s="58">
        <v>0</v>
      </c>
    </row>
    <row r="100" spans="1:11" ht="15.75">
      <c r="A100" s="1"/>
      <c r="B100" s="1"/>
      <c r="C100" s="1"/>
      <c r="D100" s="1"/>
      <c r="E100" s="7"/>
      <c r="G100" s="1"/>
      <c r="H100" s="1"/>
      <c r="I100" s="1"/>
      <c r="J100" s="1"/>
      <c r="K100" s="7"/>
    </row>
    <row r="101" spans="1:11" ht="15.75">
      <c r="A101" s="6" t="s">
        <v>155</v>
      </c>
      <c r="B101" s="1"/>
      <c r="C101" s="61"/>
      <c r="D101" s="1"/>
      <c r="E101" s="59">
        <v>0</v>
      </c>
      <c r="G101" s="6" t="s">
        <v>155</v>
      </c>
      <c r="H101" s="1"/>
      <c r="I101" s="61"/>
      <c r="J101" s="1"/>
      <c r="K101" s="59">
        <v>0</v>
      </c>
    </row>
    <row r="102" spans="1:11" ht="15.75">
      <c r="A102" s="10" t="s">
        <v>104</v>
      </c>
      <c r="B102" s="10"/>
      <c r="C102" s="10"/>
      <c r="D102" s="10"/>
      <c r="E102" s="38">
        <f>SUM(E99:E101)</f>
        <v>0</v>
      </c>
      <c r="G102" s="10" t="s">
        <v>104</v>
      </c>
      <c r="H102" s="10"/>
      <c r="I102" s="10"/>
      <c r="J102" s="10"/>
      <c r="K102" s="38">
        <f>SUM(K99:K101)</f>
        <v>0</v>
      </c>
    </row>
    <row r="103" spans="1:11" ht="15.75">
      <c r="A103" s="1"/>
      <c r="B103" s="1"/>
      <c r="C103" s="1"/>
      <c r="D103" s="1"/>
      <c r="E103" s="7"/>
      <c r="G103" s="1"/>
      <c r="H103" s="1"/>
      <c r="I103" s="1"/>
      <c r="J103" s="1"/>
      <c r="K103" s="7"/>
    </row>
    <row r="104" spans="1:11" ht="15.75">
      <c r="A104" s="1" t="s">
        <v>176</v>
      </c>
      <c r="B104" s="1"/>
      <c r="C104" s="1"/>
      <c r="D104" s="1"/>
      <c r="E104" s="7"/>
      <c r="G104" s="1" t="s">
        <v>179</v>
      </c>
      <c r="H104" s="1"/>
      <c r="I104" s="1"/>
      <c r="J104" s="1"/>
      <c r="K104" s="7"/>
    </row>
    <row r="105" spans="1:11" ht="15.75">
      <c r="A105" s="1"/>
      <c r="B105" s="1"/>
      <c r="C105" s="64" t="s">
        <v>84</v>
      </c>
      <c r="D105" s="1"/>
      <c r="E105" s="58">
        <v>0</v>
      </c>
      <c r="G105" s="1"/>
      <c r="H105" s="1"/>
      <c r="I105" s="64" t="s">
        <v>12</v>
      </c>
      <c r="J105" s="1"/>
      <c r="K105" s="58">
        <v>0</v>
      </c>
    </row>
    <row r="106" spans="1:11" ht="15.75">
      <c r="A106" s="6"/>
      <c r="B106" s="1"/>
      <c r="C106" s="64" t="s">
        <v>12</v>
      </c>
      <c r="D106" s="1"/>
      <c r="E106" s="58">
        <v>0</v>
      </c>
      <c r="G106" s="6"/>
      <c r="H106" s="1"/>
      <c r="I106" s="64" t="s">
        <v>84</v>
      </c>
      <c r="J106" s="1"/>
      <c r="K106" s="58">
        <v>0</v>
      </c>
    </row>
    <row r="107" spans="1:11" ht="15.75">
      <c r="A107" s="1"/>
      <c r="B107" s="1"/>
      <c r="C107" s="61"/>
      <c r="D107" s="1"/>
      <c r="E107" s="59">
        <v>0</v>
      </c>
      <c r="G107" s="1"/>
      <c r="H107" s="1"/>
      <c r="I107" s="61"/>
      <c r="J107" s="1"/>
      <c r="K107" s="59">
        <v>0</v>
      </c>
    </row>
    <row r="108" spans="1:11" ht="16.5" thickBot="1">
      <c r="A108" s="10" t="s">
        <v>105</v>
      </c>
      <c r="B108" s="10"/>
      <c r="C108" s="10"/>
      <c r="D108" s="10"/>
      <c r="E108" s="73">
        <f>SUM(E105:E107)</f>
        <v>0</v>
      </c>
      <c r="G108" s="10" t="s">
        <v>105</v>
      </c>
      <c r="H108" s="10"/>
      <c r="I108" s="10"/>
      <c r="J108" s="10"/>
      <c r="K108" s="66">
        <f>SUM(K105:K107)</f>
        <v>0</v>
      </c>
    </row>
    <row r="109" spans="1:11" ht="15.75">
      <c r="A109" s="1"/>
      <c r="B109" s="1"/>
      <c r="C109" s="1"/>
      <c r="D109" s="1"/>
      <c r="E109" s="1"/>
      <c r="G109" s="1"/>
      <c r="H109" s="1"/>
      <c r="I109" s="1"/>
      <c r="J109" s="1"/>
      <c r="K109" s="1"/>
    </row>
    <row r="110" spans="1:11" ht="18">
      <c r="A110" s="6" t="s">
        <v>68</v>
      </c>
      <c r="B110" s="1"/>
      <c r="C110" s="10"/>
      <c r="D110" s="1"/>
      <c r="E110" s="12">
        <f>SUM(E92+E102+E108)</f>
        <v>0</v>
      </c>
      <c r="G110" s="6" t="s">
        <v>68</v>
      </c>
      <c r="H110" s="1"/>
      <c r="I110" s="10"/>
      <c r="J110" s="1"/>
      <c r="K110" s="12">
        <f>SUM(K92+K102+K108)</f>
        <v>0</v>
      </c>
    </row>
    <row r="111" spans="1:11" ht="18">
      <c r="A111" s="6"/>
      <c r="B111" s="1"/>
      <c r="C111" s="10"/>
      <c r="D111" s="1"/>
      <c r="E111" s="12"/>
      <c r="G111" s="6"/>
      <c r="H111" s="1"/>
      <c r="I111" s="10"/>
      <c r="J111" s="1"/>
      <c r="K111" s="12"/>
    </row>
    <row r="112" spans="1:12" ht="18">
      <c r="A112" s="21" t="s">
        <v>69</v>
      </c>
      <c r="B112" s="10"/>
      <c r="C112" s="10"/>
      <c r="D112" s="10"/>
      <c r="E112" s="12">
        <f>SUM(E82+E110)</f>
        <v>0</v>
      </c>
      <c r="F112" s="25"/>
      <c r="G112" s="21" t="s">
        <v>69</v>
      </c>
      <c r="H112" s="10"/>
      <c r="I112" s="10"/>
      <c r="J112" s="10"/>
      <c r="K112" s="12">
        <f>SUM(K82+K110)</f>
        <v>0</v>
      </c>
      <c r="L112" s="25"/>
    </row>
    <row r="113" spans="1:11" ht="18">
      <c r="A113" s="1"/>
      <c r="B113" s="1"/>
      <c r="C113" s="10"/>
      <c r="D113" s="1"/>
      <c r="E113" s="12"/>
      <c r="G113" s="1"/>
      <c r="H113" s="1"/>
      <c r="I113" s="10"/>
      <c r="J113" s="1"/>
      <c r="K113" s="12"/>
    </row>
    <row r="114" spans="1:11" ht="15.75">
      <c r="A114" s="1" t="s">
        <v>127</v>
      </c>
      <c r="B114" s="1"/>
      <c r="C114" s="67"/>
      <c r="D114" s="1"/>
      <c r="E114" s="69">
        <v>0</v>
      </c>
      <c r="G114" s="1" t="s">
        <v>128</v>
      </c>
      <c r="H114" s="1"/>
      <c r="I114" s="67"/>
      <c r="J114" s="1"/>
      <c r="K114" s="69">
        <v>0</v>
      </c>
    </row>
    <row r="115" spans="1:11" ht="15.75">
      <c r="A115" s="6" t="s">
        <v>71</v>
      </c>
      <c r="B115" s="1"/>
      <c r="C115" s="68"/>
      <c r="D115" s="1"/>
      <c r="E115" s="58">
        <v>0</v>
      </c>
      <c r="G115" s="6" t="s">
        <v>71</v>
      </c>
      <c r="H115" s="1"/>
      <c r="I115" s="68"/>
      <c r="J115" s="1"/>
      <c r="K115" s="58">
        <v>0</v>
      </c>
    </row>
    <row r="116" spans="1:11" ht="15.75">
      <c r="A116" s="6" t="s">
        <v>72</v>
      </c>
      <c r="B116" s="1"/>
      <c r="C116" s="68"/>
      <c r="D116" s="1"/>
      <c r="E116" s="59">
        <v>0</v>
      </c>
      <c r="G116" s="6" t="s">
        <v>72</v>
      </c>
      <c r="H116" s="1"/>
      <c r="I116" s="68"/>
      <c r="J116" s="1"/>
      <c r="K116" s="59">
        <v>0</v>
      </c>
    </row>
    <row r="117" spans="1:11" ht="18">
      <c r="A117" s="1"/>
      <c r="B117" s="1"/>
      <c r="C117" s="10"/>
      <c r="D117" s="1"/>
      <c r="E117" s="12"/>
      <c r="G117" s="1"/>
      <c r="H117" s="1"/>
      <c r="I117" s="10"/>
      <c r="J117" s="1"/>
      <c r="K117" s="12"/>
    </row>
    <row r="118" spans="1:11" ht="15.75">
      <c r="A118" s="1"/>
      <c r="B118" s="1"/>
      <c r="C118" s="10" t="s">
        <v>212</v>
      </c>
      <c r="D118" s="10"/>
      <c r="E118" s="119">
        <f>SUM(E112-E114-E115-E116)</f>
        <v>0</v>
      </c>
      <c r="F118" s="25"/>
      <c r="G118" s="10"/>
      <c r="H118" s="10"/>
      <c r="I118" s="10" t="s">
        <v>212</v>
      </c>
      <c r="J118" s="10"/>
      <c r="K118" s="119">
        <f>SUM(K112-K114-K115-K116)</f>
        <v>0</v>
      </c>
    </row>
    <row r="119" spans="1:11" ht="15.75">
      <c r="A119" s="1"/>
      <c r="B119" s="1"/>
      <c r="C119" s="1"/>
      <c r="D119" s="1"/>
      <c r="E119" s="1"/>
      <c r="G119" s="1"/>
      <c r="H119" s="1"/>
      <c r="I119" s="1"/>
      <c r="J119" s="1"/>
      <c r="K119" s="1"/>
    </row>
    <row r="120" spans="1:11" ht="18">
      <c r="A120" s="1"/>
      <c r="B120" s="1"/>
      <c r="C120" s="10" t="s">
        <v>16</v>
      </c>
      <c r="D120" s="1"/>
      <c r="E120" s="12">
        <f>SUM(E36-E118)</f>
        <v>0</v>
      </c>
      <c r="G120" s="1"/>
      <c r="H120" s="1"/>
      <c r="I120" s="10" t="s">
        <v>16</v>
      </c>
      <c r="J120" s="1"/>
      <c r="K120" s="12">
        <f>SUM(K36-K112+K114+K115+K116)</f>
        <v>0</v>
      </c>
    </row>
    <row r="121" spans="1:11" ht="15.75">
      <c r="A121" s="1"/>
      <c r="B121" s="1"/>
      <c r="C121" s="1"/>
      <c r="D121" s="1"/>
      <c r="E121" s="1" t="s">
        <v>213</v>
      </c>
      <c r="G121" s="1"/>
      <c r="H121" s="1"/>
      <c r="I121" s="1"/>
      <c r="J121" s="1"/>
      <c r="K121" s="1"/>
    </row>
    <row r="122" spans="1:7" ht="15">
      <c r="A122" s="25"/>
      <c r="G122" s="25"/>
    </row>
    <row r="123" spans="1:11" ht="15.75">
      <c r="A123" s="8" t="s">
        <v>124</v>
      </c>
      <c r="B123" s="1"/>
      <c r="C123" s="1"/>
      <c r="D123" s="1"/>
      <c r="E123" s="1"/>
      <c r="F123" s="22"/>
      <c r="G123" s="8" t="s">
        <v>124</v>
      </c>
      <c r="H123" s="1"/>
      <c r="I123" s="1"/>
      <c r="J123" s="1"/>
      <c r="K123" s="1"/>
    </row>
    <row r="124" spans="1:11" ht="15.75">
      <c r="A124" s="1"/>
      <c r="B124" s="1"/>
      <c r="C124" s="1"/>
      <c r="D124" s="1"/>
      <c r="E124" s="1"/>
      <c r="F124" s="22"/>
      <c r="G124" s="1"/>
      <c r="H124" s="1"/>
      <c r="I124" s="1"/>
      <c r="J124" s="1"/>
      <c r="K124" s="1"/>
    </row>
    <row r="125" spans="1:11" ht="15.75">
      <c r="A125" s="1"/>
      <c r="B125" s="1"/>
      <c r="C125" s="1" t="s">
        <v>122</v>
      </c>
      <c r="D125" s="1"/>
      <c r="E125" s="57">
        <v>0</v>
      </c>
      <c r="F125" s="22"/>
      <c r="G125" s="1"/>
      <c r="H125" s="1"/>
      <c r="I125" s="1" t="s">
        <v>122</v>
      </c>
      <c r="J125" s="1"/>
      <c r="K125" s="57">
        <v>0</v>
      </c>
    </row>
    <row r="126" spans="1:11" ht="15.75">
      <c r="A126" s="1"/>
      <c r="B126" s="1"/>
      <c r="C126" s="1" t="s">
        <v>41</v>
      </c>
      <c r="D126" s="1"/>
      <c r="E126" s="58">
        <v>0</v>
      </c>
      <c r="F126" s="22"/>
      <c r="G126" s="1"/>
      <c r="H126" s="1"/>
      <c r="I126" s="1" t="s">
        <v>41</v>
      </c>
      <c r="J126" s="1"/>
      <c r="K126" s="58">
        <v>0</v>
      </c>
    </row>
    <row r="127" spans="1:11" ht="15.75">
      <c r="A127" s="1"/>
      <c r="B127" s="1"/>
      <c r="C127" s="1" t="s">
        <v>42</v>
      </c>
      <c r="D127" s="1"/>
      <c r="E127" s="59">
        <v>0</v>
      </c>
      <c r="F127" s="22"/>
      <c r="G127" s="1"/>
      <c r="H127" s="1"/>
      <c r="I127" s="1" t="s">
        <v>42</v>
      </c>
      <c r="J127" s="1"/>
      <c r="K127" s="59">
        <v>0</v>
      </c>
    </row>
    <row r="128" spans="1:11" ht="15.75">
      <c r="A128" s="1"/>
      <c r="B128" s="1"/>
      <c r="C128" s="1"/>
      <c r="D128" s="1"/>
      <c r="E128" s="1"/>
      <c r="F128" s="22"/>
      <c r="G128" s="1"/>
      <c r="H128" s="1"/>
      <c r="I128" s="1"/>
      <c r="J128" s="1"/>
      <c r="K128" s="1"/>
    </row>
    <row r="129" spans="1:11" ht="18">
      <c r="A129" s="1"/>
      <c r="B129" s="1"/>
      <c r="C129" s="6" t="s">
        <v>123</v>
      </c>
      <c r="D129" s="1"/>
      <c r="E129" s="41">
        <f>SUM(E125:E128)</f>
        <v>0</v>
      </c>
      <c r="F129" s="22"/>
      <c r="G129" s="1"/>
      <c r="H129" s="1"/>
      <c r="I129" s="6" t="s">
        <v>123</v>
      </c>
      <c r="J129" s="1"/>
      <c r="K129" s="41">
        <f>SUM(K125:K128)</f>
        <v>0</v>
      </c>
    </row>
    <row r="131" spans="1:11" ht="15.75">
      <c r="A131" s="1"/>
      <c r="B131" s="1"/>
      <c r="C131" s="1"/>
      <c r="D131" s="1"/>
      <c r="E131" s="1"/>
      <c r="G131" s="1"/>
      <c r="H131" s="1"/>
      <c r="I131" s="1"/>
      <c r="K131" s="1"/>
    </row>
    <row r="132" spans="1:11" ht="15.75">
      <c r="A132" s="1" t="s">
        <v>29</v>
      </c>
      <c r="B132" s="1"/>
      <c r="C132" s="1"/>
      <c r="D132" s="1"/>
      <c r="E132" s="13"/>
      <c r="G132" s="1" t="s">
        <v>29</v>
      </c>
      <c r="H132" s="1"/>
      <c r="I132" s="1"/>
      <c r="K132" s="13"/>
    </row>
    <row r="133" spans="1:11" ht="15.75">
      <c r="A133" s="1"/>
      <c r="B133" s="1"/>
      <c r="C133" s="1"/>
      <c r="D133" s="1"/>
      <c r="E133" s="13"/>
      <c r="G133" s="1"/>
      <c r="H133" s="1"/>
      <c r="I133" s="1"/>
      <c r="K133" s="13"/>
    </row>
    <row r="134" spans="1:11" ht="15.75">
      <c r="A134" s="6" t="s">
        <v>32</v>
      </c>
      <c r="B134" s="1"/>
      <c r="C134" s="57">
        <v>0</v>
      </c>
      <c r="D134" s="1"/>
      <c r="E134" s="7"/>
      <c r="F134" s="22"/>
      <c r="G134" s="6" t="s">
        <v>32</v>
      </c>
      <c r="H134" s="1"/>
      <c r="I134" s="57">
        <v>0</v>
      </c>
      <c r="J134" s="7"/>
      <c r="K134" s="13"/>
    </row>
    <row r="135" spans="1:11" ht="15.75">
      <c r="A135" s="6"/>
      <c r="B135" s="1"/>
      <c r="C135" s="5"/>
      <c r="D135" s="1"/>
      <c r="E135" s="7"/>
      <c r="F135" s="22"/>
      <c r="G135" s="6"/>
      <c r="H135" s="1"/>
      <c r="I135" s="5"/>
      <c r="K135" s="7"/>
    </row>
    <row r="136" spans="1:11" ht="15.75">
      <c r="A136" s="6" t="s">
        <v>31</v>
      </c>
      <c r="B136" s="1"/>
      <c r="C136" s="58">
        <v>0</v>
      </c>
      <c r="D136" s="1"/>
      <c r="E136" s="7"/>
      <c r="F136" s="22"/>
      <c r="G136" s="6" t="s">
        <v>31</v>
      </c>
      <c r="H136" s="1"/>
      <c r="I136" s="58">
        <v>0</v>
      </c>
      <c r="K136" s="7"/>
    </row>
    <row r="137" spans="1:11" ht="15.75">
      <c r="A137" s="6"/>
      <c r="B137" s="1"/>
      <c r="C137" s="5"/>
      <c r="D137" s="1"/>
      <c r="E137" s="7"/>
      <c r="F137" s="22"/>
      <c r="G137" s="6"/>
      <c r="H137" s="1"/>
      <c r="I137" s="5"/>
      <c r="K137" s="7"/>
    </row>
    <row r="138" spans="1:11" ht="15.75">
      <c r="A138" s="6" t="s">
        <v>166</v>
      </c>
      <c r="B138" s="1"/>
      <c r="C138" s="59">
        <v>0</v>
      </c>
      <c r="D138" s="1"/>
      <c r="E138" s="7"/>
      <c r="F138" s="22"/>
      <c r="G138" s="6" t="s">
        <v>162</v>
      </c>
      <c r="H138" s="1"/>
      <c r="I138" s="59">
        <v>0</v>
      </c>
      <c r="K138" s="7"/>
    </row>
    <row r="139" spans="1:11" ht="15.75">
      <c r="A139" s="6"/>
      <c r="B139" s="1"/>
      <c r="C139" s="7"/>
      <c r="D139" s="1"/>
      <c r="E139" s="7"/>
      <c r="F139" s="22"/>
      <c r="G139" s="6"/>
      <c r="H139" s="1"/>
      <c r="I139" s="7"/>
      <c r="K139" s="7"/>
    </row>
    <row r="140" spans="1:11" ht="15.75">
      <c r="A140" s="6" t="s">
        <v>167</v>
      </c>
      <c r="B140" s="1"/>
      <c r="C140" s="70">
        <f>SUM(C134:C138)</f>
        <v>0</v>
      </c>
      <c r="D140" s="1"/>
      <c r="E140" s="7"/>
      <c r="F140" s="22"/>
      <c r="G140" s="6" t="s">
        <v>167</v>
      </c>
      <c r="H140" s="1"/>
      <c r="I140" s="70">
        <f>SUM(I134:I138)</f>
        <v>0</v>
      </c>
      <c r="K140" s="7"/>
    </row>
    <row r="141" spans="1:11" ht="15.75">
      <c r="A141" s="15"/>
      <c r="B141" s="1"/>
      <c r="C141" s="1"/>
      <c r="D141" s="1"/>
      <c r="E141" s="5"/>
      <c r="F141" s="22"/>
      <c r="K141" s="5"/>
    </row>
    <row r="142" spans="1:11" ht="15.75">
      <c r="A142" s="15"/>
      <c r="B142" s="1"/>
      <c r="C142" s="1"/>
      <c r="D142" s="1"/>
      <c r="E142" s="5"/>
      <c r="F142" s="22"/>
      <c r="K142" s="5"/>
    </row>
  </sheetData>
  <sheetProtection password="DD57" sheet="1"/>
  <mergeCells count="11">
    <mergeCell ref="G52:K52"/>
    <mergeCell ref="A85:E85"/>
    <mergeCell ref="G85:K85"/>
    <mergeCell ref="A3:K3"/>
    <mergeCell ref="A4:K4"/>
    <mergeCell ref="A1:K1"/>
    <mergeCell ref="A5:K5"/>
    <mergeCell ref="A7:E7"/>
    <mergeCell ref="A50:E50"/>
    <mergeCell ref="G50:K50"/>
    <mergeCell ref="A52:E52"/>
  </mergeCells>
  <printOptions gridLines="1"/>
  <pageMargins left="0.7" right="0.7" top="0.5" bottom="0.5" header="0.3" footer="0.3"/>
  <pageSetup horizontalDpi="600" verticalDpi="600" orientation="landscape" paperSize="5" scale="70" r:id="rId1"/>
  <headerFooter>
    <oddFooter xml:space="preserve">&amp;C </oddFooter>
  </headerFooter>
</worksheet>
</file>

<file path=xl/worksheets/sheet5.xml><?xml version="1.0" encoding="utf-8"?>
<worksheet xmlns="http://schemas.openxmlformats.org/spreadsheetml/2006/main" xmlns:r="http://schemas.openxmlformats.org/officeDocument/2006/relationships">
  <dimension ref="A1:K125"/>
  <sheetViews>
    <sheetView zoomScalePageLayoutView="0" workbookViewId="0" topLeftCell="A1">
      <selection activeCell="C5" sqref="C5"/>
    </sheetView>
  </sheetViews>
  <sheetFormatPr defaultColWidth="9.140625" defaultRowHeight="15"/>
  <cols>
    <col min="1" max="1" width="51.00390625" style="0" customWidth="1"/>
    <col min="2" max="2" width="26.140625" style="0" customWidth="1"/>
    <col min="3" max="3" width="20.28125" style="0" customWidth="1"/>
    <col min="4" max="4" width="6.00390625" style="0" customWidth="1"/>
    <col min="5" max="5" width="50.00390625" style="0" customWidth="1"/>
    <col min="6" max="6" width="25.00390625" style="0" customWidth="1"/>
    <col min="7" max="7" width="21.28125" style="0" customWidth="1"/>
  </cols>
  <sheetData>
    <row r="1" spans="1:9" ht="15">
      <c r="A1" s="129" t="s">
        <v>56</v>
      </c>
      <c r="B1" s="129"/>
      <c r="C1" s="129"/>
      <c r="D1" s="129"/>
      <c r="E1" s="129"/>
      <c r="F1" s="129"/>
      <c r="G1" s="129"/>
      <c r="H1" s="129"/>
      <c r="I1" s="129"/>
    </row>
    <row r="2" spans="1:9" ht="15.75">
      <c r="A2" s="128" t="s">
        <v>0</v>
      </c>
      <c r="B2" s="128"/>
      <c r="C2" s="128"/>
      <c r="D2" s="128"/>
      <c r="E2" s="128"/>
      <c r="F2" s="128"/>
      <c r="G2" s="128"/>
      <c r="H2" s="128"/>
      <c r="I2" s="128"/>
    </row>
    <row r="3" spans="1:9" ht="15.75">
      <c r="A3" s="128" t="s">
        <v>215</v>
      </c>
      <c r="B3" s="128"/>
      <c r="C3" s="128"/>
      <c r="D3" s="128"/>
      <c r="E3" s="128"/>
      <c r="F3" s="128"/>
      <c r="G3" s="128"/>
      <c r="H3" s="128"/>
      <c r="I3" s="128"/>
    </row>
    <row r="4" spans="1:9" ht="15.75">
      <c r="A4" s="127" t="s">
        <v>74</v>
      </c>
      <c r="B4" s="127"/>
      <c r="C4" s="127"/>
      <c r="D4" s="127"/>
      <c r="E4" s="127"/>
      <c r="F4" s="127"/>
      <c r="G4" s="127"/>
      <c r="H4" s="127"/>
      <c r="I4" s="127"/>
    </row>
    <row r="5" spans="1:9" ht="15.75">
      <c r="A5" s="3"/>
      <c r="B5" s="3"/>
      <c r="C5" s="3"/>
      <c r="D5" s="3"/>
      <c r="E5" s="3"/>
      <c r="F5" s="3"/>
      <c r="G5" s="3"/>
      <c r="H5" s="3"/>
      <c r="I5" s="3"/>
    </row>
    <row r="6" spans="1:9" ht="15.75">
      <c r="A6" s="3"/>
      <c r="B6" s="3"/>
      <c r="C6" s="3"/>
      <c r="D6" s="3"/>
      <c r="E6" s="3"/>
      <c r="F6" s="3"/>
      <c r="G6" s="3"/>
      <c r="H6" s="3"/>
      <c r="I6" s="3"/>
    </row>
    <row r="7" spans="1:9" ht="15.75">
      <c r="A7" s="127" t="s">
        <v>48</v>
      </c>
      <c r="B7" s="127"/>
      <c r="C7" s="127"/>
      <c r="E7" s="127" t="s">
        <v>35</v>
      </c>
      <c r="F7" s="127"/>
      <c r="G7" s="127"/>
      <c r="H7" s="127"/>
      <c r="I7" s="3"/>
    </row>
    <row r="8" spans="1:9" ht="15.75">
      <c r="A8" s="15"/>
      <c r="B8" s="15"/>
      <c r="E8" s="18"/>
      <c r="F8" s="18"/>
      <c r="G8" s="18"/>
      <c r="H8" s="18"/>
      <c r="I8" s="18"/>
    </row>
    <row r="9" spans="1:8" ht="15.75">
      <c r="A9" s="2" t="s">
        <v>18</v>
      </c>
      <c r="B9" s="3" t="s">
        <v>30</v>
      </c>
      <c r="D9" s="22"/>
      <c r="E9" s="2" t="s">
        <v>18</v>
      </c>
      <c r="F9" s="3" t="s">
        <v>30</v>
      </c>
      <c r="H9" s="1"/>
    </row>
    <row r="10" spans="1:9" ht="15.75">
      <c r="A10" s="2"/>
      <c r="B10" s="1"/>
      <c r="D10" s="22"/>
      <c r="E10" s="2"/>
      <c r="F10" s="1"/>
      <c r="H10" s="1"/>
      <c r="I10" s="1"/>
    </row>
    <row r="11" spans="1:5" ht="15">
      <c r="A11" s="31" t="s">
        <v>91</v>
      </c>
      <c r="D11" s="22"/>
      <c r="E11" s="31" t="s">
        <v>91</v>
      </c>
    </row>
    <row r="12" ht="15">
      <c r="D12" s="22"/>
    </row>
    <row r="13" spans="1:6" ht="15">
      <c r="A13" s="77"/>
      <c r="B13" s="75">
        <v>0</v>
      </c>
      <c r="D13" s="22"/>
      <c r="E13" s="77"/>
      <c r="F13" s="75">
        <v>0</v>
      </c>
    </row>
    <row r="14" spans="1:6" ht="15">
      <c r="A14" s="78"/>
      <c r="B14" s="76">
        <v>0</v>
      </c>
      <c r="D14" s="22"/>
      <c r="E14" s="78"/>
      <c r="F14" s="76">
        <v>0</v>
      </c>
    </row>
    <row r="15" spans="1:6" ht="15">
      <c r="A15" s="78"/>
      <c r="B15" s="76">
        <v>0</v>
      </c>
      <c r="D15" s="22"/>
      <c r="E15" s="78"/>
      <c r="F15" s="76">
        <v>0</v>
      </c>
    </row>
    <row r="16" spans="1:6" ht="15">
      <c r="A16" s="78"/>
      <c r="B16" s="76">
        <v>0</v>
      </c>
      <c r="D16" s="22"/>
      <c r="E16" s="78"/>
      <c r="F16" s="76">
        <v>0</v>
      </c>
    </row>
    <row r="17" spans="1:6" ht="15">
      <c r="A17" s="78"/>
      <c r="B17" s="76">
        <v>0</v>
      </c>
      <c r="D17" s="22"/>
      <c r="E17" s="78"/>
      <c r="F17" s="76">
        <v>0</v>
      </c>
    </row>
    <row r="18" spans="1:6" ht="15">
      <c r="A18" s="78"/>
      <c r="B18" s="76">
        <v>0</v>
      </c>
      <c r="D18" s="22"/>
      <c r="E18" s="78"/>
      <c r="F18" s="76">
        <v>0</v>
      </c>
    </row>
    <row r="19" spans="1:6" ht="15">
      <c r="A19" s="78"/>
      <c r="B19" s="79">
        <v>0</v>
      </c>
      <c r="D19" s="22"/>
      <c r="E19" s="78"/>
      <c r="F19" s="79">
        <v>0</v>
      </c>
    </row>
    <row r="20" spans="1:7" ht="15">
      <c r="A20" s="27" t="s">
        <v>88</v>
      </c>
      <c r="C20" s="72">
        <f>SUM(B13:B19)</f>
        <v>0</v>
      </c>
      <c r="D20" s="22"/>
      <c r="E20" s="27" t="s">
        <v>88</v>
      </c>
      <c r="G20" s="72">
        <f>SUM(F13:F19)</f>
        <v>0</v>
      </c>
    </row>
    <row r="21" ht="15">
      <c r="D21" s="22"/>
    </row>
    <row r="22" ht="15">
      <c r="D22" s="22"/>
    </row>
    <row r="23" spans="1:5" ht="15">
      <c r="A23" s="31" t="s">
        <v>89</v>
      </c>
      <c r="D23" s="22"/>
      <c r="E23" s="31" t="s">
        <v>89</v>
      </c>
    </row>
    <row r="24" ht="15">
      <c r="D24" s="22"/>
    </row>
    <row r="25" spans="1:6" ht="15">
      <c r="A25" s="77"/>
      <c r="B25" s="75">
        <v>0</v>
      </c>
      <c r="D25" s="22"/>
      <c r="E25" s="77"/>
      <c r="F25" s="75">
        <v>0</v>
      </c>
    </row>
    <row r="26" spans="1:6" ht="15">
      <c r="A26" s="78"/>
      <c r="B26" s="76">
        <v>0</v>
      </c>
      <c r="D26" s="22"/>
      <c r="E26" s="78"/>
      <c r="F26" s="76">
        <v>0</v>
      </c>
    </row>
    <row r="27" spans="1:6" ht="15">
      <c r="A27" s="78"/>
      <c r="B27" s="76">
        <v>0</v>
      </c>
      <c r="D27" s="22"/>
      <c r="E27" s="78"/>
      <c r="F27" s="76">
        <v>0</v>
      </c>
    </row>
    <row r="28" spans="1:6" ht="15">
      <c r="A28" s="78"/>
      <c r="B28" s="76">
        <v>0</v>
      </c>
      <c r="D28" s="22"/>
      <c r="E28" s="78"/>
      <c r="F28" s="76">
        <v>0</v>
      </c>
    </row>
    <row r="29" spans="1:6" ht="15">
      <c r="A29" s="78"/>
      <c r="B29" s="79">
        <v>0</v>
      </c>
      <c r="D29" s="22"/>
      <c r="E29" s="78"/>
      <c r="F29" s="79">
        <v>0</v>
      </c>
    </row>
    <row r="30" spans="1:7" ht="15">
      <c r="A30" s="27" t="s">
        <v>83</v>
      </c>
      <c r="C30" s="72">
        <f>SUM(B25:B29)</f>
        <v>0</v>
      </c>
      <c r="D30" s="22"/>
      <c r="E30" s="27" t="s">
        <v>83</v>
      </c>
      <c r="G30" s="72">
        <f>SUM(F25:F29)</f>
        <v>0</v>
      </c>
    </row>
    <row r="31" ht="15">
      <c r="D31" s="22"/>
    </row>
    <row r="32" spans="1:7" ht="17.25">
      <c r="A32" t="s">
        <v>90</v>
      </c>
      <c r="C32" s="35">
        <f>SUM(C11:C30)</f>
        <v>0</v>
      </c>
      <c r="D32" s="22"/>
      <c r="E32" t="s">
        <v>90</v>
      </c>
      <c r="G32" s="35">
        <f>SUM(G11:G30)</f>
        <v>0</v>
      </c>
    </row>
    <row r="33" ht="15">
      <c r="D33" s="22"/>
    </row>
    <row r="34" ht="15">
      <c r="D34" s="22"/>
    </row>
    <row r="35" ht="15">
      <c r="D35" s="22"/>
    </row>
    <row r="50" spans="1:8" ht="15">
      <c r="A50" s="131" t="s">
        <v>130</v>
      </c>
      <c r="B50" s="131"/>
      <c r="C50" s="131"/>
      <c r="D50" s="83"/>
      <c r="E50" s="131" t="s">
        <v>130</v>
      </c>
      <c r="F50" s="131"/>
      <c r="G50" s="131"/>
      <c r="H50" s="83"/>
    </row>
    <row r="52" spans="1:7" ht="15.75">
      <c r="A52" s="1" t="s">
        <v>170</v>
      </c>
      <c r="B52" s="1"/>
      <c r="C52" s="1"/>
      <c r="D52" s="44"/>
      <c r="E52" s="1" t="s">
        <v>170</v>
      </c>
      <c r="F52" s="1"/>
      <c r="G52" s="1"/>
    </row>
    <row r="53" spans="1:7" ht="15.75">
      <c r="A53" s="6" t="s">
        <v>36</v>
      </c>
      <c r="B53" s="57">
        <v>0</v>
      </c>
      <c r="C53" s="1"/>
      <c r="D53" s="45"/>
      <c r="E53" s="6" t="s">
        <v>36</v>
      </c>
      <c r="F53" s="57">
        <v>0</v>
      </c>
      <c r="G53" s="1"/>
    </row>
    <row r="54" spans="1:7" ht="15.75">
      <c r="A54" s="6" t="s">
        <v>37</v>
      </c>
      <c r="B54" s="59">
        <v>0</v>
      </c>
      <c r="C54" s="1"/>
      <c r="D54" s="45"/>
      <c r="E54" s="6" t="s">
        <v>37</v>
      </c>
      <c r="F54" s="59">
        <v>0</v>
      </c>
      <c r="G54" s="1"/>
    </row>
    <row r="55" spans="1:7" ht="15.75">
      <c r="A55" s="6" t="s">
        <v>40</v>
      </c>
      <c r="B55" s="7">
        <f>SUM(B53:B54)</f>
        <v>0</v>
      </c>
      <c r="C55" s="7"/>
      <c r="D55" s="22"/>
      <c r="E55" s="6" t="s">
        <v>40</v>
      </c>
      <c r="F55" s="7">
        <f>SUM(F53:F54)</f>
        <v>0</v>
      </c>
      <c r="G55" s="7"/>
    </row>
    <row r="56" spans="1:7" ht="15.75">
      <c r="A56" s="6" t="s">
        <v>38</v>
      </c>
      <c r="B56" s="59">
        <v>0</v>
      </c>
      <c r="C56" s="7"/>
      <c r="D56" s="22"/>
      <c r="E56" s="6" t="s">
        <v>38</v>
      </c>
      <c r="F56" s="59">
        <v>0</v>
      </c>
      <c r="G56" s="7"/>
    </row>
    <row r="57" spans="1:7" ht="15.75">
      <c r="A57" s="6"/>
      <c r="B57" s="9"/>
      <c r="C57" s="7"/>
      <c r="D57" s="22"/>
      <c r="E57" s="6"/>
      <c r="F57" s="9"/>
      <c r="G57" s="7"/>
    </row>
    <row r="58" spans="1:7" ht="15.75">
      <c r="A58" s="36" t="s">
        <v>101</v>
      </c>
      <c r="B58" s="10"/>
      <c r="C58" s="37">
        <f>SUM(B55-B56)</f>
        <v>0</v>
      </c>
      <c r="D58" s="22"/>
      <c r="E58" s="36" t="s">
        <v>101</v>
      </c>
      <c r="F58" s="10"/>
      <c r="G58" s="37">
        <f>SUM(F55-F56)</f>
        <v>0</v>
      </c>
    </row>
    <row r="59" spans="1:7" ht="15.75">
      <c r="A59" s="6"/>
      <c r="B59" s="1"/>
      <c r="C59" s="7"/>
      <c r="D59" s="22"/>
      <c r="E59" s="6"/>
      <c r="F59" s="1"/>
      <c r="G59" s="7"/>
    </row>
    <row r="60" spans="1:7" ht="15.75">
      <c r="A60" s="1"/>
      <c r="B60" s="1"/>
      <c r="C60" s="7"/>
      <c r="D60" s="22"/>
      <c r="E60" s="1"/>
      <c r="F60" s="1"/>
      <c r="G60" s="7"/>
    </row>
    <row r="61" spans="1:7" ht="15.75">
      <c r="A61" s="1" t="s">
        <v>177</v>
      </c>
      <c r="B61" s="1"/>
      <c r="C61" s="7"/>
      <c r="D61" s="22"/>
      <c r="E61" s="1" t="s">
        <v>171</v>
      </c>
      <c r="F61" s="1"/>
      <c r="G61" s="7"/>
    </row>
    <row r="62" spans="1:7" ht="15.75">
      <c r="A62" s="6" t="s">
        <v>36</v>
      </c>
      <c r="B62" s="57">
        <v>0</v>
      </c>
      <c r="C62" s="7"/>
      <c r="D62" s="22"/>
      <c r="E62" s="6" t="s">
        <v>36</v>
      </c>
      <c r="F62" s="57">
        <v>0</v>
      </c>
      <c r="G62" s="7"/>
    </row>
    <row r="63" spans="1:7" ht="15.75">
      <c r="A63" s="6" t="s">
        <v>37</v>
      </c>
      <c r="B63" s="59">
        <v>0</v>
      </c>
      <c r="C63" s="7"/>
      <c r="D63" s="22"/>
      <c r="E63" s="6" t="s">
        <v>37</v>
      </c>
      <c r="F63" s="59">
        <v>0</v>
      </c>
      <c r="G63" s="7"/>
    </row>
    <row r="64" spans="1:7" ht="15.75">
      <c r="A64" s="6" t="s">
        <v>40</v>
      </c>
      <c r="B64" s="7">
        <f>SUM(B62:B63)</f>
        <v>0</v>
      </c>
      <c r="C64" s="7"/>
      <c r="D64" s="22"/>
      <c r="E64" s="6" t="s">
        <v>40</v>
      </c>
      <c r="F64" s="7">
        <f>SUM(F62:F63)</f>
        <v>0</v>
      </c>
      <c r="G64" s="7"/>
    </row>
    <row r="65" spans="1:7" ht="15.75">
      <c r="A65" s="6" t="s">
        <v>38</v>
      </c>
      <c r="B65" s="59">
        <v>0</v>
      </c>
      <c r="C65" s="7"/>
      <c r="D65" s="22"/>
      <c r="E65" s="6" t="s">
        <v>38</v>
      </c>
      <c r="F65" s="59">
        <v>0</v>
      </c>
      <c r="G65" s="7"/>
    </row>
    <row r="66" spans="1:7" ht="15.75">
      <c r="A66" s="6"/>
      <c r="B66" s="9"/>
      <c r="C66" s="7"/>
      <c r="D66" s="22"/>
      <c r="E66" s="6"/>
      <c r="F66" s="9"/>
      <c r="G66" s="7"/>
    </row>
    <row r="67" spans="1:7" ht="15.75">
      <c r="A67" s="36" t="s">
        <v>106</v>
      </c>
      <c r="B67" s="10"/>
      <c r="C67" s="37">
        <f>SUM(B64-B65)</f>
        <v>0</v>
      </c>
      <c r="D67" s="22"/>
      <c r="E67" s="36" t="s">
        <v>106</v>
      </c>
      <c r="F67" s="10"/>
      <c r="G67" s="37">
        <f>SUM(F64-F65)</f>
        <v>0</v>
      </c>
    </row>
    <row r="68" spans="1:7" ht="15.75">
      <c r="A68" s="1"/>
      <c r="B68" s="1"/>
      <c r="C68" s="7"/>
      <c r="D68" s="22"/>
      <c r="E68" s="1"/>
      <c r="F68" s="1"/>
      <c r="G68" s="7"/>
    </row>
    <row r="69" spans="1:7" ht="15.75">
      <c r="A69" s="6"/>
      <c r="B69" s="1"/>
      <c r="C69" s="7"/>
      <c r="D69" s="22"/>
      <c r="E69" s="6"/>
      <c r="F69" s="1"/>
      <c r="G69" s="7"/>
    </row>
    <row r="70" spans="1:7" ht="15.75">
      <c r="A70" s="1" t="s">
        <v>178</v>
      </c>
      <c r="B70" s="1"/>
      <c r="C70" s="7"/>
      <c r="D70" s="22"/>
      <c r="E70" s="1" t="s">
        <v>182</v>
      </c>
      <c r="F70" s="1"/>
      <c r="G70" s="7"/>
    </row>
    <row r="71" spans="1:7" ht="15.75">
      <c r="A71" s="1"/>
      <c r="B71" s="64" t="s">
        <v>156</v>
      </c>
      <c r="C71" s="58">
        <v>0</v>
      </c>
      <c r="D71" s="22"/>
      <c r="E71" s="1"/>
      <c r="F71" s="64" t="s">
        <v>156</v>
      </c>
      <c r="G71" s="58">
        <v>0</v>
      </c>
    </row>
    <row r="72" spans="1:7" ht="15.75">
      <c r="A72" s="1"/>
      <c r="B72" s="64" t="s">
        <v>86</v>
      </c>
      <c r="C72" s="63">
        <v>0</v>
      </c>
      <c r="D72" s="22"/>
      <c r="E72" s="1"/>
      <c r="F72" s="64" t="s">
        <v>86</v>
      </c>
      <c r="G72" s="63">
        <v>0</v>
      </c>
    </row>
    <row r="73" spans="1:7" ht="15.75">
      <c r="A73" s="1"/>
      <c r="B73" s="61"/>
      <c r="C73" s="59">
        <v>0</v>
      </c>
      <c r="D73" s="22"/>
      <c r="E73" s="1"/>
      <c r="F73" s="61"/>
      <c r="G73" s="59">
        <v>0</v>
      </c>
    </row>
    <row r="74" spans="1:7" ht="18">
      <c r="A74" s="1"/>
      <c r="B74" s="1"/>
      <c r="C74" s="17"/>
      <c r="D74" s="22"/>
      <c r="E74" s="1"/>
      <c r="F74" s="1"/>
      <c r="G74" s="17"/>
    </row>
    <row r="75" spans="1:7" ht="15.75">
      <c r="A75" s="36" t="s">
        <v>100</v>
      </c>
      <c r="B75" s="20"/>
      <c r="C75" s="38">
        <f>SUM(C71:C73)</f>
        <v>0</v>
      </c>
      <c r="D75" s="22"/>
      <c r="E75" s="36" t="s">
        <v>100</v>
      </c>
      <c r="F75" s="20"/>
      <c r="G75" s="38">
        <f>SUM(G71:G73)</f>
        <v>0</v>
      </c>
    </row>
    <row r="76" spans="1:7" ht="15.75">
      <c r="A76" s="1"/>
      <c r="B76" s="1"/>
      <c r="C76" s="7"/>
      <c r="D76" s="22"/>
      <c r="E76" s="1"/>
      <c r="F76" s="1"/>
      <c r="G76" s="7"/>
    </row>
    <row r="77" spans="1:7" ht="15.75">
      <c r="A77" s="8" t="s">
        <v>173</v>
      </c>
      <c r="B77" s="1"/>
      <c r="C77" s="7"/>
      <c r="D77" s="22"/>
      <c r="E77" s="8" t="s">
        <v>173</v>
      </c>
      <c r="F77" s="1"/>
      <c r="G77" s="7"/>
    </row>
    <row r="78" spans="1:7" ht="15.75">
      <c r="A78" s="1"/>
      <c r="B78" s="1"/>
      <c r="C78" s="7"/>
      <c r="D78" s="22"/>
      <c r="E78" s="1"/>
      <c r="F78" s="1"/>
      <c r="G78" s="7"/>
    </row>
    <row r="79" spans="1:7" ht="15.75">
      <c r="A79" s="1" t="s">
        <v>47</v>
      </c>
      <c r="B79" s="1"/>
      <c r="C79" s="7"/>
      <c r="D79" s="22"/>
      <c r="E79" s="1" t="s">
        <v>47</v>
      </c>
      <c r="F79" s="1"/>
      <c r="G79" s="7"/>
    </row>
    <row r="80" spans="1:7" ht="15.75">
      <c r="A80" s="1"/>
      <c r="B80" s="64" t="s">
        <v>156</v>
      </c>
      <c r="C80" s="58">
        <v>0</v>
      </c>
      <c r="D80" s="22"/>
      <c r="E80" s="1"/>
      <c r="F80" s="64" t="s">
        <v>156</v>
      </c>
      <c r="G80" s="58">
        <v>0</v>
      </c>
    </row>
    <row r="81" spans="1:7" ht="15.75">
      <c r="A81" s="1"/>
      <c r="B81" s="64" t="s">
        <v>86</v>
      </c>
      <c r="C81" s="63">
        <v>0</v>
      </c>
      <c r="D81" s="22"/>
      <c r="E81" s="1"/>
      <c r="F81" s="64" t="s">
        <v>86</v>
      </c>
      <c r="G81" s="63">
        <v>0</v>
      </c>
    </row>
    <row r="82" spans="1:7" ht="15.75">
      <c r="A82" s="1"/>
      <c r="B82" s="61"/>
      <c r="C82" s="58">
        <v>0</v>
      </c>
      <c r="D82" s="22"/>
      <c r="E82" s="1"/>
      <c r="F82" s="61"/>
      <c r="G82" s="58">
        <v>0</v>
      </c>
    </row>
    <row r="83" spans="1:7" ht="15.75">
      <c r="A83" s="1"/>
      <c r="B83" s="62"/>
      <c r="C83" s="58">
        <v>0</v>
      </c>
      <c r="D83" s="22"/>
      <c r="E83" s="1"/>
      <c r="F83" s="62"/>
      <c r="G83" s="58">
        <v>0</v>
      </c>
    </row>
    <row r="84" spans="1:7" ht="15.75">
      <c r="A84" s="1"/>
      <c r="B84" s="62"/>
      <c r="C84" s="59">
        <v>0</v>
      </c>
      <c r="D84" s="22"/>
      <c r="E84" s="1"/>
      <c r="F84" s="62"/>
      <c r="G84" s="59">
        <v>0</v>
      </c>
    </row>
    <row r="85" spans="1:7" ht="18">
      <c r="A85" s="1"/>
      <c r="B85" s="1"/>
      <c r="C85" s="17"/>
      <c r="D85" s="22"/>
      <c r="E85" s="1"/>
      <c r="F85" s="1"/>
      <c r="G85" s="17"/>
    </row>
    <row r="86" spans="1:7" ht="15.75">
      <c r="A86" s="36" t="s">
        <v>110</v>
      </c>
      <c r="B86" s="10"/>
      <c r="C86" s="38">
        <f>SUM(C80:C84)</f>
        <v>0</v>
      </c>
      <c r="D86" s="22"/>
      <c r="E86" s="36" t="s">
        <v>110</v>
      </c>
      <c r="F86" s="10"/>
      <c r="G86" s="38">
        <f>SUM(G80:G84)</f>
        <v>0</v>
      </c>
    </row>
    <row r="87" spans="1:7" ht="15.75">
      <c r="A87" s="1"/>
      <c r="B87" s="1"/>
      <c r="C87" s="7"/>
      <c r="D87" s="22"/>
      <c r="E87" s="1"/>
      <c r="F87" s="1"/>
      <c r="G87" s="7"/>
    </row>
    <row r="88" spans="1:7" ht="15.75">
      <c r="A88" s="1"/>
      <c r="B88" s="1"/>
      <c r="C88" s="7"/>
      <c r="D88" s="22"/>
      <c r="E88" s="1"/>
      <c r="F88" s="1"/>
      <c r="G88" s="7"/>
    </row>
    <row r="89" spans="1:7" ht="15.75">
      <c r="A89" s="1"/>
      <c r="B89" s="1"/>
      <c r="C89" s="7"/>
      <c r="D89" s="22"/>
      <c r="E89" s="1"/>
      <c r="F89" s="1"/>
      <c r="G89" s="7"/>
    </row>
    <row r="90" spans="1:7" ht="15.75">
      <c r="A90" s="6" t="s">
        <v>228</v>
      </c>
      <c r="C90" s="58">
        <v>0</v>
      </c>
      <c r="D90" s="22"/>
      <c r="E90" s="6" t="s">
        <v>228</v>
      </c>
      <c r="G90" s="58">
        <v>0</v>
      </c>
    </row>
    <row r="91" spans="1:7" ht="15.75">
      <c r="A91" s="6" t="s">
        <v>229</v>
      </c>
      <c r="B91" s="1"/>
      <c r="C91" s="59">
        <v>0</v>
      </c>
      <c r="D91" s="22"/>
      <c r="E91" s="6" t="s">
        <v>229</v>
      </c>
      <c r="F91" s="1"/>
      <c r="G91" s="59">
        <v>0</v>
      </c>
    </row>
    <row r="92" spans="1:7" ht="15.75">
      <c r="A92" s="6"/>
      <c r="B92" s="1"/>
      <c r="C92" s="7"/>
      <c r="D92" s="22"/>
      <c r="E92" s="6"/>
      <c r="F92" s="1"/>
      <c r="G92" s="7"/>
    </row>
    <row r="93" spans="1:7" ht="15.75">
      <c r="A93" s="36" t="s">
        <v>111</v>
      </c>
      <c r="B93" s="10"/>
      <c r="C93" s="38">
        <f>SUM(C90:C92)</f>
        <v>0</v>
      </c>
      <c r="D93" s="22"/>
      <c r="E93" s="36" t="s">
        <v>111</v>
      </c>
      <c r="F93" s="10"/>
      <c r="G93" s="38">
        <f>SUM(G90:G92)</f>
        <v>0</v>
      </c>
    </row>
    <row r="94" spans="1:7" ht="15.75">
      <c r="A94" s="6"/>
      <c r="B94" s="1"/>
      <c r="C94" s="7"/>
      <c r="E94" s="6"/>
      <c r="F94" s="1"/>
      <c r="G94" s="7"/>
    </row>
    <row r="95" spans="1:7" ht="15">
      <c r="A95" s="132" t="s">
        <v>130</v>
      </c>
      <c r="B95" s="132"/>
      <c r="C95" s="132"/>
      <c r="D95" s="22"/>
      <c r="E95" s="132" t="s">
        <v>130</v>
      </c>
      <c r="F95" s="132"/>
      <c r="G95" s="132"/>
    </row>
    <row r="96" spans="1:7" ht="15.75">
      <c r="A96" s="6"/>
      <c r="B96" s="1"/>
      <c r="C96" s="7"/>
      <c r="D96" s="22"/>
      <c r="E96" s="6"/>
      <c r="F96" s="1"/>
      <c r="G96" s="7"/>
    </row>
    <row r="97" spans="1:7" ht="15.75">
      <c r="A97" s="1" t="s">
        <v>176</v>
      </c>
      <c r="B97" s="1"/>
      <c r="C97" s="7"/>
      <c r="D97" s="22"/>
      <c r="E97" s="1" t="s">
        <v>179</v>
      </c>
      <c r="F97" s="1"/>
      <c r="G97" s="7"/>
    </row>
    <row r="98" spans="1:7" ht="15.75">
      <c r="A98" s="1"/>
      <c r="B98" s="61"/>
      <c r="C98" s="58">
        <v>0</v>
      </c>
      <c r="D98" s="22"/>
      <c r="E98" s="1"/>
      <c r="F98" s="61"/>
      <c r="G98" s="58">
        <v>0</v>
      </c>
    </row>
    <row r="99" spans="1:7" ht="15.75">
      <c r="A99" s="1"/>
      <c r="B99" s="62"/>
      <c r="C99" s="58">
        <v>0</v>
      </c>
      <c r="D99" s="22"/>
      <c r="E99" s="1"/>
      <c r="F99" s="62"/>
      <c r="G99" s="58">
        <v>0</v>
      </c>
    </row>
    <row r="100" spans="1:7" ht="15.75">
      <c r="A100" s="1"/>
      <c r="B100" s="62"/>
      <c r="C100" s="59">
        <v>0</v>
      </c>
      <c r="D100" s="22"/>
      <c r="E100" s="1"/>
      <c r="F100" s="62"/>
      <c r="G100" s="59">
        <v>0</v>
      </c>
    </row>
    <row r="101" spans="1:7" ht="15.75">
      <c r="A101" s="1"/>
      <c r="B101" s="1"/>
      <c r="C101" s="7"/>
      <c r="D101" s="22"/>
      <c r="E101" s="1"/>
      <c r="F101" s="1"/>
      <c r="G101" s="7"/>
    </row>
    <row r="102" spans="1:7" ht="16.5" thickBot="1">
      <c r="A102" s="36" t="s">
        <v>105</v>
      </c>
      <c r="B102" s="10"/>
      <c r="C102" s="66">
        <f>SUM(C98:C101)</f>
        <v>0</v>
      </c>
      <c r="D102" s="22"/>
      <c r="E102" s="36" t="s">
        <v>105</v>
      </c>
      <c r="F102" s="10"/>
      <c r="G102" s="66">
        <f>SUM(G98:G101)</f>
        <v>0</v>
      </c>
    </row>
    <row r="103" spans="1:7" ht="15.75">
      <c r="A103" s="36"/>
      <c r="B103" s="10"/>
      <c r="C103" s="39"/>
      <c r="D103" s="22"/>
      <c r="E103" s="36"/>
      <c r="F103" s="10"/>
      <c r="G103" s="39"/>
    </row>
    <row r="104" spans="1:7" ht="15.75">
      <c r="A104" s="10"/>
      <c r="B104" s="10"/>
      <c r="C104" s="40"/>
      <c r="D104" s="22"/>
      <c r="E104" s="10"/>
      <c r="F104" s="10"/>
      <c r="G104" s="40"/>
    </row>
    <row r="105" spans="1:7" ht="18">
      <c r="A105" s="1"/>
      <c r="B105" s="10" t="s">
        <v>93</v>
      </c>
      <c r="C105" s="12">
        <f>SUM(C58+C67+C75+C86+C93+C102)</f>
        <v>0</v>
      </c>
      <c r="D105" s="22"/>
      <c r="E105" s="1"/>
      <c r="F105" s="10" t="s">
        <v>93</v>
      </c>
      <c r="G105" s="12">
        <f>SUM(G58+G67+G75+G86+G93+G102)</f>
        <v>0</v>
      </c>
    </row>
    <row r="106" spans="1:7" ht="18">
      <c r="A106" s="1"/>
      <c r="B106" s="10"/>
      <c r="C106" s="12"/>
      <c r="D106" s="22"/>
      <c r="E106" s="1"/>
      <c r="F106" s="10"/>
      <c r="G106" s="12"/>
    </row>
    <row r="107" spans="1:7" ht="15.75">
      <c r="A107" s="1" t="s">
        <v>70</v>
      </c>
      <c r="B107" s="67"/>
      <c r="C107" s="69">
        <v>0</v>
      </c>
      <c r="D107" s="22"/>
      <c r="E107" s="1" t="s">
        <v>70</v>
      </c>
      <c r="F107" s="67"/>
      <c r="G107" s="69">
        <v>0</v>
      </c>
    </row>
    <row r="108" spans="1:7" ht="15.75">
      <c r="A108" s="6" t="s">
        <v>71</v>
      </c>
      <c r="B108" s="68"/>
      <c r="C108" s="58">
        <v>0</v>
      </c>
      <c r="D108" s="22"/>
      <c r="E108" s="6" t="s">
        <v>71</v>
      </c>
      <c r="F108" s="68"/>
      <c r="G108" s="58">
        <v>0</v>
      </c>
    </row>
    <row r="109" spans="1:7" ht="15.75">
      <c r="A109" s="6" t="s">
        <v>72</v>
      </c>
      <c r="B109" s="68"/>
      <c r="C109" s="59">
        <v>0</v>
      </c>
      <c r="D109" s="22"/>
      <c r="E109" s="6" t="s">
        <v>72</v>
      </c>
      <c r="F109" s="68"/>
      <c r="G109" s="59">
        <v>0</v>
      </c>
    </row>
    <row r="110" ht="15">
      <c r="D110" s="22"/>
    </row>
    <row r="111" ht="15">
      <c r="D111" s="22"/>
    </row>
    <row r="112" spans="1:7" ht="17.25">
      <c r="A112" t="s">
        <v>187</v>
      </c>
      <c r="C112" s="35">
        <f>SUM(C105-C107-C108-C109)</f>
        <v>0</v>
      </c>
      <c r="D112" s="22"/>
      <c r="E112" t="s">
        <v>187</v>
      </c>
      <c r="G112" s="35">
        <f>SUM(G105-G107-G108-G109:G109)</f>
        <v>0</v>
      </c>
    </row>
    <row r="113" ht="15">
      <c r="D113" s="22"/>
    </row>
    <row r="114" spans="1:7" ht="17.25">
      <c r="A114" s="25" t="s">
        <v>188</v>
      </c>
      <c r="B114" s="25"/>
      <c r="C114" s="35">
        <f>SUM(C32-C112)</f>
        <v>0</v>
      </c>
      <c r="D114" s="84"/>
      <c r="E114" s="25" t="s">
        <v>94</v>
      </c>
      <c r="F114" s="25"/>
      <c r="G114" s="35">
        <f>SUM(G32-G112)</f>
        <v>0</v>
      </c>
    </row>
    <row r="115" ht="15">
      <c r="D115" s="22"/>
    </row>
    <row r="116" ht="15">
      <c r="D116" s="22"/>
    </row>
    <row r="117" ht="15">
      <c r="D117" s="22"/>
    </row>
    <row r="118" spans="1:9" ht="15.75">
      <c r="A118" s="123" t="s">
        <v>124</v>
      </c>
      <c r="B118" s="123"/>
      <c r="C118" s="123"/>
      <c r="D118" s="44"/>
      <c r="E118" s="123" t="s">
        <v>124</v>
      </c>
      <c r="F118" s="123"/>
      <c r="G118" s="123"/>
      <c r="H118" s="123"/>
      <c r="I118" s="123"/>
    </row>
    <row r="119" spans="1:11" ht="15.75">
      <c r="A119" s="1"/>
      <c r="B119" s="1"/>
      <c r="C119" s="1"/>
      <c r="D119" s="44"/>
      <c r="E119" s="1"/>
      <c r="F119" s="42"/>
      <c r="G119" s="1"/>
      <c r="H119" s="1"/>
      <c r="I119" s="1"/>
      <c r="J119" s="1"/>
      <c r="K119" s="1"/>
    </row>
    <row r="120" spans="1:7" ht="15.75">
      <c r="A120" s="6" t="s">
        <v>122</v>
      </c>
      <c r="B120" s="1"/>
      <c r="C120" s="57">
        <v>0</v>
      </c>
      <c r="D120" s="22"/>
      <c r="E120" s="6" t="s">
        <v>122</v>
      </c>
      <c r="F120" s="1"/>
      <c r="G120" s="57">
        <v>0</v>
      </c>
    </row>
    <row r="121" spans="1:7" ht="15.75">
      <c r="A121" s="6" t="s">
        <v>41</v>
      </c>
      <c r="B121" s="1"/>
      <c r="C121" s="58">
        <v>0</v>
      </c>
      <c r="D121" s="22"/>
      <c r="E121" s="6" t="s">
        <v>41</v>
      </c>
      <c r="F121" s="1"/>
      <c r="G121" s="58">
        <v>0</v>
      </c>
    </row>
    <row r="122" spans="1:7" ht="15.75">
      <c r="A122" s="6" t="s">
        <v>42</v>
      </c>
      <c r="B122" s="1"/>
      <c r="C122" s="59">
        <v>0</v>
      </c>
      <c r="D122" s="22"/>
      <c r="E122" s="6" t="s">
        <v>42</v>
      </c>
      <c r="F122" s="1"/>
      <c r="G122" s="59">
        <v>0</v>
      </c>
    </row>
    <row r="123" spans="1:7" ht="15.75">
      <c r="A123" s="1"/>
      <c r="B123" s="1"/>
      <c r="C123" s="1"/>
      <c r="D123" s="22"/>
      <c r="E123" s="1"/>
      <c r="F123" s="1"/>
      <c r="G123" s="1"/>
    </row>
    <row r="124" spans="1:7" ht="15.75">
      <c r="A124" s="6" t="s">
        <v>123</v>
      </c>
      <c r="B124" s="1"/>
      <c r="C124" s="70">
        <f>SUM(C120:C123)</f>
        <v>0</v>
      </c>
      <c r="D124" s="22"/>
      <c r="E124" s="6" t="s">
        <v>123</v>
      </c>
      <c r="F124" s="1"/>
      <c r="G124" s="70">
        <f>SUM(G120:G123)</f>
        <v>0</v>
      </c>
    </row>
    <row r="125" ht="15">
      <c r="D125" s="22"/>
    </row>
  </sheetData>
  <sheetProtection password="DD57" sheet="1"/>
  <mergeCells count="12">
    <mergeCell ref="A7:C7"/>
    <mergeCell ref="E7:H7"/>
    <mergeCell ref="A1:I1"/>
    <mergeCell ref="A2:I2"/>
    <mergeCell ref="A3:I3"/>
    <mergeCell ref="A4:I4"/>
    <mergeCell ref="A118:C118"/>
    <mergeCell ref="E118:I118"/>
    <mergeCell ref="A50:C50"/>
    <mergeCell ref="E50:G50"/>
    <mergeCell ref="A95:C95"/>
    <mergeCell ref="E95:G95"/>
  </mergeCells>
  <printOptions gridLines="1"/>
  <pageMargins left="0.7" right="0.7" top="0.75" bottom="0.75" header="0.3" footer="0.3"/>
  <pageSetup horizontalDpi="600" verticalDpi="600" orientation="landscape" paperSize="5" scale="70" r:id="rId1"/>
</worksheet>
</file>

<file path=xl/worksheets/sheet6.xml><?xml version="1.0" encoding="utf-8"?>
<worksheet xmlns="http://schemas.openxmlformats.org/spreadsheetml/2006/main" xmlns:r="http://schemas.openxmlformats.org/officeDocument/2006/relationships">
  <dimension ref="A1:I95"/>
  <sheetViews>
    <sheetView zoomScalePageLayoutView="0" workbookViewId="0" topLeftCell="A1">
      <selection activeCell="B5" sqref="B5"/>
    </sheetView>
  </sheetViews>
  <sheetFormatPr defaultColWidth="9.140625" defaultRowHeight="15"/>
  <cols>
    <col min="1" max="1" width="56.421875" style="0" customWidth="1"/>
    <col min="2" max="2" width="30.140625" style="0" customWidth="1"/>
    <col min="3" max="3" width="17.421875" style="0" customWidth="1"/>
    <col min="4" max="4" width="4.7109375" style="0" customWidth="1"/>
    <col min="5" max="5" width="36.8515625" style="0" customWidth="1"/>
    <col min="6" max="6" width="30.57421875" style="0" customWidth="1"/>
    <col min="7" max="7" width="27.421875" style="0" customWidth="1"/>
  </cols>
  <sheetData>
    <row r="1" spans="1:9" ht="15">
      <c r="A1" s="129" t="s">
        <v>56</v>
      </c>
      <c r="B1" s="129"/>
      <c r="C1" s="129"/>
      <c r="D1" s="129"/>
      <c r="E1" s="129"/>
      <c r="F1" s="129"/>
      <c r="G1" s="129"/>
      <c r="H1" s="129"/>
      <c r="I1" s="129"/>
    </row>
    <row r="2" spans="1:9" ht="15.75">
      <c r="A2" s="128" t="s">
        <v>0</v>
      </c>
      <c r="B2" s="128"/>
      <c r="C2" s="128"/>
      <c r="D2" s="128"/>
      <c r="E2" s="128"/>
      <c r="F2" s="128"/>
      <c r="G2" s="128"/>
      <c r="H2" s="128"/>
      <c r="I2" s="128"/>
    </row>
    <row r="3" spans="1:9" ht="15.75">
      <c r="A3" s="128" t="s">
        <v>215</v>
      </c>
      <c r="B3" s="128"/>
      <c r="C3" s="128"/>
      <c r="D3" s="128"/>
      <c r="E3" s="128"/>
      <c r="F3" s="128"/>
      <c r="G3" s="128"/>
      <c r="H3" s="128"/>
      <c r="I3" s="128"/>
    </row>
    <row r="4" spans="1:9" ht="15.75">
      <c r="A4" s="127" t="s">
        <v>131</v>
      </c>
      <c r="B4" s="127"/>
      <c r="C4" s="127"/>
      <c r="D4" s="127"/>
      <c r="E4" s="127"/>
      <c r="F4" s="127"/>
      <c r="G4" s="127"/>
      <c r="H4" s="127"/>
      <c r="I4" s="127"/>
    </row>
    <row r="5" spans="1:9" ht="15.75">
      <c r="A5" s="3"/>
      <c r="B5" s="3"/>
      <c r="C5" s="3"/>
      <c r="D5" s="3"/>
      <c r="E5" s="3"/>
      <c r="F5" s="3"/>
      <c r="G5" s="3"/>
      <c r="H5" s="3"/>
      <c r="I5" s="3"/>
    </row>
    <row r="6" spans="1:9" ht="15.75">
      <c r="A6" s="3"/>
      <c r="B6" s="3"/>
      <c r="C6" s="3"/>
      <c r="D6" s="3"/>
      <c r="E6" s="3"/>
      <c r="F6" s="3"/>
      <c r="G6" s="3"/>
      <c r="H6" s="3"/>
      <c r="I6" s="3"/>
    </row>
    <row r="7" spans="1:9" ht="15.75">
      <c r="A7" s="134" t="s">
        <v>48</v>
      </c>
      <c r="B7" s="134"/>
      <c r="C7" s="134"/>
      <c r="E7" s="127" t="s">
        <v>35</v>
      </c>
      <c r="F7" s="127"/>
      <c r="G7" s="135"/>
      <c r="H7" s="3"/>
      <c r="I7" s="3"/>
    </row>
    <row r="8" spans="1:9" ht="15.75">
      <c r="A8" s="15"/>
      <c r="B8" s="15"/>
      <c r="E8" s="18"/>
      <c r="F8" s="18"/>
      <c r="G8" s="18"/>
      <c r="H8" s="18"/>
      <c r="I8" s="18"/>
    </row>
    <row r="9" spans="1:8" ht="15.75">
      <c r="A9" s="2" t="s">
        <v>18</v>
      </c>
      <c r="B9" s="3" t="s">
        <v>30</v>
      </c>
      <c r="D9" s="22"/>
      <c r="E9" s="2" t="s">
        <v>18</v>
      </c>
      <c r="F9" s="3" t="s">
        <v>30</v>
      </c>
      <c r="H9" s="1"/>
    </row>
    <row r="10" spans="1:9" ht="15.75">
      <c r="A10" s="2"/>
      <c r="B10" s="1"/>
      <c r="D10" s="22"/>
      <c r="E10" s="2"/>
      <c r="F10" s="1"/>
      <c r="H10" s="1"/>
      <c r="I10" s="1"/>
    </row>
    <row r="11" spans="1:5" ht="15">
      <c r="A11" s="31" t="s">
        <v>95</v>
      </c>
      <c r="D11" s="22"/>
      <c r="E11" s="31" t="s">
        <v>95</v>
      </c>
    </row>
    <row r="12" ht="15">
      <c r="D12" s="22"/>
    </row>
    <row r="13" spans="1:6" ht="15">
      <c r="A13" s="74" t="s">
        <v>230</v>
      </c>
      <c r="B13" s="75">
        <v>0</v>
      </c>
      <c r="D13" s="22"/>
      <c r="E13" s="74"/>
      <c r="F13" s="75">
        <v>0</v>
      </c>
    </row>
    <row r="14" spans="1:6" ht="15">
      <c r="A14" s="74" t="s">
        <v>230</v>
      </c>
      <c r="B14" s="76">
        <v>0</v>
      </c>
      <c r="D14" s="22"/>
      <c r="E14" s="74"/>
      <c r="F14" s="76">
        <v>0</v>
      </c>
    </row>
    <row r="15" spans="1:6" ht="15">
      <c r="A15" s="74" t="s">
        <v>230</v>
      </c>
      <c r="B15" s="76">
        <v>0</v>
      </c>
      <c r="D15" s="22"/>
      <c r="E15" s="74"/>
      <c r="F15" s="76">
        <v>0</v>
      </c>
    </row>
    <row r="16" spans="1:6" ht="15">
      <c r="A16" s="77"/>
      <c r="B16" s="76">
        <v>0</v>
      </c>
      <c r="D16" s="22"/>
      <c r="E16" s="77"/>
      <c r="F16" s="76">
        <v>0</v>
      </c>
    </row>
    <row r="17" spans="1:6" ht="15">
      <c r="A17" s="78"/>
      <c r="B17" s="76">
        <v>0</v>
      </c>
      <c r="D17" s="22"/>
      <c r="E17" s="78"/>
      <c r="F17" s="76">
        <v>0</v>
      </c>
    </row>
    <row r="18" spans="1:6" ht="15">
      <c r="A18" s="78"/>
      <c r="B18" s="76">
        <v>0</v>
      </c>
      <c r="D18" s="22"/>
      <c r="E18" s="78"/>
      <c r="F18" s="76">
        <v>0</v>
      </c>
    </row>
    <row r="19" spans="1:6" ht="15">
      <c r="A19" s="78"/>
      <c r="B19" s="79">
        <v>0</v>
      </c>
      <c r="D19" s="22"/>
      <c r="E19" s="78"/>
      <c r="F19" s="79">
        <v>0</v>
      </c>
    </row>
    <row r="20" spans="1:7" ht="17.25">
      <c r="A20" s="27" t="s">
        <v>132</v>
      </c>
      <c r="C20" s="72">
        <f>SUM(B13:B19)</f>
        <v>0</v>
      </c>
      <c r="D20" s="46"/>
      <c r="E20" s="27" t="s">
        <v>133</v>
      </c>
      <c r="G20" s="72">
        <f>SUM(F13:F19)</f>
        <v>0</v>
      </c>
    </row>
    <row r="21" ht="15">
      <c r="D21" s="22"/>
    </row>
    <row r="22" ht="15">
      <c r="D22" s="22"/>
    </row>
    <row r="23" spans="1:7" ht="15">
      <c r="A23" s="133" t="s">
        <v>11</v>
      </c>
      <c r="B23" s="133"/>
      <c r="C23" s="133"/>
      <c r="D23" s="31"/>
      <c r="E23" s="133" t="s">
        <v>130</v>
      </c>
      <c r="F23" s="133"/>
      <c r="G23" s="133"/>
    </row>
    <row r="25" spans="1:7" ht="15.75">
      <c r="A25" s="1" t="s">
        <v>39</v>
      </c>
      <c r="B25" s="1"/>
      <c r="C25" s="1"/>
      <c r="D25" s="1"/>
      <c r="E25" s="1" t="s">
        <v>39</v>
      </c>
      <c r="F25" s="1"/>
      <c r="G25" s="1"/>
    </row>
    <row r="26" spans="1:7" ht="15.75">
      <c r="A26" s="6" t="s">
        <v>36</v>
      </c>
      <c r="B26" s="57">
        <v>0</v>
      </c>
      <c r="C26" s="1"/>
      <c r="D26" s="44"/>
      <c r="E26" s="6" t="s">
        <v>36</v>
      </c>
      <c r="F26" s="57">
        <v>0</v>
      </c>
      <c r="G26" s="1"/>
    </row>
    <row r="27" spans="1:7" ht="15.75">
      <c r="A27" s="6" t="s">
        <v>37</v>
      </c>
      <c r="B27" s="59">
        <v>0</v>
      </c>
      <c r="C27" s="1"/>
      <c r="D27" s="44"/>
      <c r="E27" s="6" t="s">
        <v>37</v>
      </c>
      <c r="F27" s="59">
        <v>0</v>
      </c>
      <c r="G27" s="1"/>
    </row>
    <row r="28" spans="1:7" ht="15.75">
      <c r="A28" s="6" t="s">
        <v>40</v>
      </c>
      <c r="B28" s="7">
        <f>SUM(B26:B27)</f>
        <v>0</v>
      </c>
      <c r="C28" s="7"/>
      <c r="D28" s="45"/>
      <c r="E28" s="6" t="s">
        <v>40</v>
      </c>
      <c r="F28" s="7">
        <f>SUM(F26:F27)</f>
        <v>0</v>
      </c>
      <c r="G28" s="7"/>
    </row>
    <row r="29" spans="1:7" ht="15.75">
      <c r="A29" s="6" t="s">
        <v>38</v>
      </c>
      <c r="B29" s="59">
        <v>0</v>
      </c>
      <c r="C29" s="7"/>
      <c r="D29" s="45"/>
      <c r="E29" s="6" t="s">
        <v>38</v>
      </c>
      <c r="F29" s="59">
        <v>0</v>
      </c>
      <c r="G29" s="7"/>
    </row>
    <row r="30" spans="1:7" ht="15.75">
      <c r="A30" s="36" t="s">
        <v>101</v>
      </c>
      <c r="B30" s="10"/>
      <c r="C30" s="37">
        <f>SUM(B28-B29)</f>
        <v>0</v>
      </c>
      <c r="D30" s="48"/>
      <c r="E30" s="36" t="s">
        <v>101</v>
      </c>
      <c r="F30" s="10"/>
      <c r="G30" s="37">
        <f>SUM(F28-F29)</f>
        <v>0</v>
      </c>
    </row>
    <row r="31" spans="1:7" ht="15.75">
      <c r="A31" s="6"/>
      <c r="B31" s="1"/>
      <c r="C31" s="7"/>
      <c r="D31" s="45"/>
      <c r="E31" s="6"/>
      <c r="F31" s="1"/>
      <c r="G31" s="7"/>
    </row>
    <row r="32" spans="1:7" ht="15.75">
      <c r="A32" s="1" t="s">
        <v>17</v>
      </c>
      <c r="B32" s="1"/>
      <c r="C32" s="7"/>
      <c r="D32" s="45"/>
      <c r="E32" s="1" t="s">
        <v>17</v>
      </c>
      <c r="F32" s="1"/>
      <c r="G32" s="7"/>
    </row>
    <row r="33" spans="1:7" ht="15.75">
      <c r="A33" s="6" t="s">
        <v>36</v>
      </c>
      <c r="B33" s="57">
        <v>0</v>
      </c>
      <c r="C33" s="7"/>
      <c r="D33" s="45"/>
      <c r="E33" s="6" t="s">
        <v>36</v>
      </c>
      <c r="F33" s="57">
        <v>0</v>
      </c>
      <c r="G33" s="7"/>
    </row>
    <row r="34" spans="1:7" ht="15.75">
      <c r="A34" s="6" t="s">
        <v>37</v>
      </c>
      <c r="B34" s="59">
        <v>0</v>
      </c>
      <c r="C34" s="7"/>
      <c r="D34" s="45"/>
      <c r="E34" s="6" t="s">
        <v>37</v>
      </c>
      <c r="F34" s="59">
        <v>0</v>
      </c>
      <c r="G34" s="7"/>
    </row>
    <row r="35" spans="1:7" ht="15.75">
      <c r="A35" s="6" t="s">
        <v>40</v>
      </c>
      <c r="B35" s="7">
        <f>SUM(B33:B34)</f>
        <v>0</v>
      </c>
      <c r="C35" s="7"/>
      <c r="D35" s="45"/>
      <c r="E35" s="6" t="s">
        <v>40</v>
      </c>
      <c r="F35" s="7">
        <f>SUM(F33:F34)</f>
        <v>0</v>
      </c>
      <c r="G35" s="7"/>
    </row>
    <row r="36" spans="1:7" ht="15.75">
      <c r="A36" s="6" t="s">
        <v>38</v>
      </c>
      <c r="B36" s="59">
        <v>0</v>
      </c>
      <c r="C36" s="7"/>
      <c r="D36" s="45"/>
      <c r="E36" s="6" t="s">
        <v>38</v>
      </c>
      <c r="F36" s="59">
        <v>0</v>
      </c>
      <c r="G36" s="7"/>
    </row>
    <row r="37" spans="1:7" ht="15.75">
      <c r="A37" s="36" t="s">
        <v>112</v>
      </c>
      <c r="B37" s="10"/>
      <c r="C37" s="37">
        <f>SUM(B35-B36)</f>
        <v>0</v>
      </c>
      <c r="D37" s="48"/>
      <c r="E37" s="36" t="s">
        <v>112</v>
      </c>
      <c r="F37" s="10"/>
      <c r="G37" s="37">
        <f>SUM(F35-F36)</f>
        <v>0</v>
      </c>
    </row>
    <row r="38" spans="1:7" ht="15.75">
      <c r="A38" s="1"/>
      <c r="B38" s="1"/>
      <c r="C38" s="7"/>
      <c r="D38" s="45"/>
      <c r="E38" s="1"/>
      <c r="F38" s="1"/>
      <c r="G38" s="7"/>
    </row>
    <row r="39" spans="1:7" ht="15.75">
      <c r="A39" s="1" t="s">
        <v>46</v>
      </c>
      <c r="B39" s="1"/>
      <c r="C39" s="7"/>
      <c r="D39" s="45"/>
      <c r="E39" s="1" t="s">
        <v>46</v>
      </c>
      <c r="F39" s="1"/>
      <c r="G39" s="7"/>
    </row>
    <row r="40" spans="1:7" ht="15.75">
      <c r="A40" s="1"/>
      <c r="B40" s="64" t="s">
        <v>156</v>
      </c>
      <c r="C40" s="58">
        <v>0</v>
      </c>
      <c r="D40" s="45"/>
      <c r="E40" s="1"/>
      <c r="F40" s="64" t="s">
        <v>156</v>
      </c>
      <c r="G40" s="58">
        <v>0</v>
      </c>
    </row>
    <row r="41" spans="1:7" ht="15.75">
      <c r="A41" s="1"/>
      <c r="B41" s="64" t="s">
        <v>86</v>
      </c>
      <c r="C41" s="63">
        <v>0</v>
      </c>
      <c r="D41" s="45"/>
      <c r="E41" s="1"/>
      <c r="F41" s="64" t="s">
        <v>86</v>
      </c>
      <c r="G41" s="63">
        <v>0</v>
      </c>
    </row>
    <row r="42" spans="1:7" ht="15.75">
      <c r="A42" s="1"/>
      <c r="B42" s="61"/>
      <c r="C42" s="58">
        <v>0</v>
      </c>
      <c r="D42" s="45"/>
      <c r="E42" s="1"/>
      <c r="F42" s="61"/>
      <c r="G42" s="58">
        <v>0</v>
      </c>
    </row>
    <row r="43" spans="1:7" ht="15.75">
      <c r="A43" s="1"/>
      <c r="B43" s="62"/>
      <c r="C43" s="58">
        <v>0</v>
      </c>
      <c r="D43" s="45"/>
      <c r="E43" s="1"/>
      <c r="F43" s="62"/>
      <c r="G43" s="58">
        <v>0</v>
      </c>
    </row>
    <row r="44" spans="1:7" ht="15.75">
      <c r="A44" s="1"/>
      <c r="B44" s="1"/>
      <c r="C44" s="7"/>
      <c r="D44" s="45"/>
      <c r="E44" s="1"/>
      <c r="F44" s="1"/>
      <c r="G44" s="7"/>
    </row>
    <row r="45" spans="1:7" ht="15.75">
      <c r="A45" s="10" t="s">
        <v>113</v>
      </c>
      <c r="B45" s="10"/>
      <c r="C45" s="38">
        <f>SUM(C40:C44)</f>
        <v>0</v>
      </c>
      <c r="D45" s="45"/>
      <c r="E45" s="10" t="s">
        <v>113</v>
      </c>
      <c r="F45" s="10"/>
      <c r="G45" s="38">
        <f>SUM(G40:G44)</f>
        <v>0</v>
      </c>
    </row>
    <row r="46" spans="1:7" ht="15.75">
      <c r="A46" s="10"/>
      <c r="B46" s="10"/>
      <c r="C46" s="38"/>
      <c r="D46" s="45"/>
      <c r="E46" s="10"/>
      <c r="F46" s="10"/>
      <c r="G46" s="38"/>
    </row>
    <row r="47" spans="1:7" ht="15.75">
      <c r="A47" s="10"/>
      <c r="B47" s="10"/>
      <c r="C47" s="38"/>
      <c r="D47" s="45"/>
      <c r="E47" s="10"/>
      <c r="F47" s="10"/>
      <c r="G47" s="38"/>
    </row>
    <row r="48" spans="1:7" ht="15.75">
      <c r="A48" s="10"/>
      <c r="B48" s="10"/>
      <c r="C48" s="38"/>
      <c r="D48" s="45"/>
      <c r="E48" s="10"/>
      <c r="F48" s="10"/>
      <c r="G48" s="38"/>
    </row>
    <row r="49" spans="1:7" ht="15.75">
      <c r="A49" s="10"/>
      <c r="B49" s="10"/>
      <c r="C49" s="38"/>
      <c r="D49" s="45"/>
      <c r="E49" s="10"/>
      <c r="F49" s="10"/>
      <c r="G49" s="38"/>
    </row>
    <row r="50" spans="1:7" ht="15.75">
      <c r="A50" s="10"/>
      <c r="B50" s="10"/>
      <c r="C50" s="38"/>
      <c r="D50" s="45"/>
      <c r="E50" s="10"/>
      <c r="F50" s="10"/>
      <c r="G50" s="38"/>
    </row>
    <row r="53" spans="1:7" ht="15">
      <c r="A53" s="132" t="s">
        <v>11</v>
      </c>
      <c r="B53" s="132"/>
      <c r="C53" s="132"/>
      <c r="D53" s="31"/>
      <c r="E53" s="132" t="s">
        <v>130</v>
      </c>
      <c r="F53" s="132"/>
      <c r="G53" s="132"/>
    </row>
    <row r="54" spans="1:7" ht="15.75">
      <c r="A54" s="10"/>
      <c r="B54" s="10"/>
      <c r="C54" s="38"/>
      <c r="D54" s="45"/>
      <c r="E54" s="10"/>
      <c r="F54" s="10"/>
      <c r="G54" s="38"/>
    </row>
    <row r="55" spans="1:7" ht="15.75">
      <c r="A55" s="8" t="s">
        <v>13</v>
      </c>
      <c r="B55" s="1"/>
      <c r="C55" s="7"/>
      <c r="D55" s="45"/>
      <c r="E55" s="8" t="s">
        <v>13</v>
      </c>
      <c r="F55" s="1"/>
      <c r="G55" s="7"/>
    </row>
    <row r="56" spans="1:7" ht="15.75">
      <c r="A56" s="1"/>
      <c r="B56" s="1"/>
      <c r="C56" s="7"/>
      <c r="D56" s="45"/>
      <c r="E56" s="1"/>
      <c r="F56" s="1"/>
      <c r="G56" s="7"/>
    </row>
    <row r="57" spans="1:7" ht="15.75">
      <c r="A57" s="1" t="s">
        <v>47</v>
      </c>
      <c r="B57" s="1"/>
      <c r="C57" s="7"/>
      <c r="D57" s="45"/>
      <c r="E57" s="1" t="s">
        <v>47</v>
      </c>
      <c r="F57" s="1"/>
      <c r="G57" s="7"/>
    </row>
    <row r="58" spans="1:7" ht="15.75">
      <c r="A58" s="1"/>
      <c r="B58" s="64" t="s">
        <v>156</v>
      </c>
      <c r="C58" s="58">
        <v>0</v>
      </c>
      <c r="D58" s="45"/>
      <c r="E58" s="1"/>
      <c r="F58" s="64" t="s">
        <v>156</v>
      </c>
      <c r="G58" s="58">
        <v>0</v>
      </c>
    </row>
    <row r="59" spans="1:7" ht="15.75">
      <c r="A59" s="1"/>
      <c r="B59" s="64" t="s">
        <v>86</v>
      </c>
      <c r="C59" s="63">
        <v>0</v>
      </c>
      <c r="D59" s="45"/>
      <c r="E59" s="1"/>
      <c r="F59" s="64" t="s">
        <v>86</v>
      </c>
      <c r="G59" s="63">
        <v>0</v>
      </c>
    </row>
    <row r="60" spans="1:7" ht="15.75">
      <c r="A60" s="1"/>
      <c r="B60" s="61"/>
      <c r="C60" s="58">
        <v>0</v>
      </c>
      <c r="D60" s="45"/>
      <c r="E60" s="1"/>
      <c r="F60" s="61"/>
      <c r="G60" s="58">
        <v>0</v>
      </c>
    </row>
    <row r="61" spans="1:7" ht="15.75">
      <c r="A61" s="1"/>
      <c r="B61" s="62"/>
      <c r="C61" s="58">
        <v>0</v>
      </c>
      <c r="D61" s="45"/>
      <c r="E61" s="1"/>
      <c r="F61" s="62"/>
      <c r="G61" s="58">
        <v>0</v>
      </c>
    </row>
    <row r="62" spans="1:7" ht="15.75">
      <c r="A62" s="1"/>
      <c r="B62" s="62"/>
      <c r="C62" s="59">
        <v>0</v>
      </c>
      <c r="D62" s="45"/>
      <c r="E62" s="1"/>
      <c r="F62" s="62"/>
      <c r="G62" s="59">
        <v>0</v>
      </c>
    </row>
    <row r="63" spans="1:7" ht="15.75">
      <c r="A63" s="1"/>
      <c r="B63" s="1"/>
      <c r="C63" s="7"/>
      <c r="D63" s="45"/>
      <c r="E63" s="1"/>
      <c r="F63" s="1"/>
      <c r="G63" s="7"/>
    </row>
    <row r="64" spans="1:7" ht="15.75">
      <c r="A64" s="10" t="s">
        <v>108</v>
      </c>
      <c r="B64" s="10"/>
      <c r="C64" s="38">
        <f>SUM(C58:C63)</f>
        <v>0</v>
      </c>
      <c r="D64" s="45"/>
      <c r="E64" s="10" t="s">
        <v>108</v>
      </c>
      <c r="F64" s="10"/>
      <c r="G64" s="38">
        <f>SUM(G58:G63)</f>
        <v>0</v>
      </c>
    </row>
    <row r="65" spans="1:7" ht="15.75">
      <c r="A65" s="1"/>
      <c r="B65" s="1"/>
      <c r="C65" s="7"/>
      <c r="D65" s="45"/>
      <c r="E65" s="1"/>
      <c r="F65" s="1"/>
      <c r="G65" s="7"/>
    </row>
    <row r="66" spans="1:7" ht="15.75">
      <c r="A66" s="1" t="s">
        <v>28</v>
      </c>
      <c r="B66" s="1"/>
      <c r="C66" s="7"/>
      <c r="D66" s="45"/>
      <c r="E66" s="1" t="s">
        <v>28</v>
      </c>
      <c r="F66" s="1"/>
      <c r="G66" s="7"/>
    </row>
    <row r="67" spans="1:7" ht="15.75">
      <c r="A67" s="6" t="s">
        <v>157</v>
      </c>
      <c r="C67" s="58">
        <v>0</v>
      </c>
      <c r="D67" s="45"/>
      <c r="E67" s="6" t="s">
        <v>157</v>
      </c>
      <c r="G67" s="58">
        <v>0</v>
      </c>
    </row>
    <row r="68" spans="1:7" ht="15.75">
      <c r="A68" s="6" t="s">
        <v>85</v>
      </c>
      <c r="B68" s="1"/>
      <c r="C68" s="59">
        <v>0</v>
      </c>
      <c r="D68" s="45"/>
      <c r="E68" s="6" t="s">
        <v>85</v>
      </c>
      <c r="F68" s="1"/>
      <c r="G68" s="59">
        <v>0</v>
      </c>
    </row>
    <row r="69" spans="1:7" ht="15.75">
      <c r="A69" s="6"/>
      <c r="B69" s="1"/>
      <c r="C69" s="7"/>
      <c r="D69" s="45"/>
      <c r="E69" s="6"/>
      <c r="F69" s="1"/>
      <c r="G69" s="7"/>
    </row>
    <row r="70" spans="1:7" ht="15.75">
      <c r="A70" s="36" t="s">
        <v>114</v>
      </c>
      <c r="B70" s="10"/>
      <c r="C70" s="38">
        <f>SUM(C67:C69)</f>
        <v>0</v>
      </c>
      <c r="D70" s="45"/>
      <c r="E70" s="36" t="s">
        <v>114</v>
      </c>
      <c r="F70" s="10"/>
      <c r="G70" s="38">
        <f>SUM(G67:G69)</f>
        <v>0</v>
      </c>
    </row>
    <row r="71" spans="1:7" ht="15.75">
      <c r="A71" s="6"/>
      <c r="B71" s="1"/>
      <c r="C71" s="7"/>
      <c r="D71" s="45"/>
      <c r="E71" s="6"/>
      <c r="F71" s="1"/>
      <c r="G71" s="7"/>
    </row>
    <row r="72" spans="1:7" ht="15.75">
      <c r="A72" s="1" t="s">
        <v>14</v>
      </c>
      <c r="B72" s="1"/>
      <c r="C72" s="7"/>
      <c r="D72" s="45"/>
      <c r="E72" s="1" t="s">
        <v>14</v>
      </c>
      <c r="F72" s="1"/>
      <c r="G72" s="7"/>
    </row>
    <row r="73" spans="1:7" ht="15.75">
      <c r="A73" s="1"/>
      <c r="B73" s="61"/>
      <c r="C73" s="58">
        <v>0</v>
      </c>
      <c r="D73" s="45"/>
      <c r="E73" s="1"/>
      <c r="F73" s="61"/>
      <c r="G73" s="58">
        <v>0</v>
      </c>
    </row>
    <row r="74" spans="1:7" ht="15.75">
      <c r="A74" s="1"/>
      <c r="B74" s="62"/>
      <c r="C74" s="58">
        <v>0</v>
      </c>
      <c r="D74" s="45"/>
      <c r="E74" s="1"/>
      <c r="F74" s="62"/>
      <c r="G74" s="58">
        <v>0</v>
      </c>
    </row>
    <row r="75" spans="1:7" ht="15.75">
      <c r="A75" s="1"/>
      <c r="B75" s="1"/>
      <c r="C75" s="7"/>
      <c r="D75" s="45"/>
      <c r="E75" s="1"/>
      <c r="F75" s="1"/>
      <c r="G75" s="7"/>
    </row>
    <row r="76" spans="1:7" ht="20.25">
      <c r="A76" s="10" t="s">
        <v>105</v>
      </c>
      <c r="B76" s="10"/>
      <c r="C76" s="17">
        <f>SUM(C73:C75)</f>
        <v>0</v>
      </c>
      <c r="D76" s="45"/>
      <c r="E76" s="10" t="s">
        <v>105</v>
      </c>
      <c r="F76" s="10"/>
      <c r="G76" s="85">
        <f>SUM(G73:G75)</f>
        <v>0</v>
      </c>
    </row>
    <row r="77" spans="1:7" ht="15.75">
      <c r="A77" s="1"/>
      <c r="B77" s="1"/>
      <c r="C77" s="7"/>
      <c r="D77" s="45"/>
      <c r="E77" s="1"/>
      <c r="F77" s="1"/>
      <c r="G77" s="7"/>
    </row>
    <row r="78" spans="1:7" ht="15.75">
      <c r="A78" s="10"/>
      <c r="B78" s="10"/>
      <c r="C78" s="40"/>
      <c r="D78" s="44"/>
      <c r="E78" s="10"/>
      <c r="F78" s="10"/>
      <c r="G78" s="40"/>
    </row>
    <row r="79" spans="1:7" ht="18">
      <c r="A79" s="1"/>
      <c r="B79" s="10" t="s">
        <v>93</v>
      </c>
      <c r="C79" s="12">
        <f>SUM(C30+C37+C45+C64+C70+C76)</f>
        <v>0</v>
      </c>
      <c r="D79" s="49"/>
      <c r="E79" s="1"/>
      <c r="F79" s="10" t="s">
        <v>93</v>
      </c>
      <c r="G79" s="12">
        <f>SUM(G30+G37+G45+G64+G70+G76)</f>
        <v>0</v>
      </c>
    </row>
    <row r="80" spans="1:7" ht="18">
      <c r="A80" s="1"/>
      <c r="B80" s="10"/>
      <c r="C80" s="12"/>
      <c r="D80" s="49"/>
      <c r="E80" s="1"/>
      <c r="F80" s="10"/>
      <c r="G80" s="12"/>
    </row>
    <row r="81" spans="1:7" ht="15.75">
      <c r="A81" s="1" t="s">
        <v>134</v>
      </c>
      <c r="B81" s="67"/>
      <c r="C81" s="69">
        <v>0</v>
      </c>
      <c r="D81" s="50"/>
      <c r="E81" s="1" t="s">
        <v>135</v>
      </c>
      <c r="F81" s="67"/>
      <c r="G81" s="69">
        <v>0</v>
      </c>
    </row>
    <row r="82" spans="1:7" ht="15.75">
      <c r="A82" s="6" t="s">
        <v>71</v>
      </c>
      <c r="B82" s="68"/>
      <c r="C82" s="58">
        <v>0</v>
      </c>
      <c r="D82" s="45"/>
      <c r="E82" s="6" t="s">
        <v>71</v>
      </c>
      <c r="F82" s="68"/>
      <c r="G82" s="58">
        <v>0</v>
      </c>
    </row>
    <row r="83" spans="1:7" ht="18">
      <c r="A83" s="6" t="s">
        <v>72</v>
      </c>
      <c r="B83" s="68"/>
      <c r="C83" s="59">
        <v>0</v>
      </c>
      <c r="D83" s="51"/>
      <c r="E83" s="6" t="s">
        <v>72</v>
      </c>
      <c r="F83" s="68"/>
      <c r="G83" s="59">
        <v>0</v>
      </c>
    </row>
    <row r="84" ht="15">
      <c r="D84" s="22"/>
    </row>
    <row r="85" spans="1:7" ht="17.25">
      <c r="A85" t="s">
        <v>92</v>
      </c>
      <c r="C85" s="35">
        <f>SUM(C79-C81-C82-C83)</f>
        <v>0</v>
      </c>
      <c r="D85" s="47"/>
      <c r="E85" t="s">
        <v>92</v>
      </c>
      <c r="G85" s="35">
        <f>SUM(G79-G81-G82-G83)</f>
        <v>0</v>
      </c>
    </row>
    <row r="86" ht="15">
      <c r="D86" s="22"/>
    </row>
    <row r="87" spans="1:7" ht="15">
      <c r="A87" t="s">
        <v>94</v>
      </c>
      <c r="C87" s="34">
        <f>SUM(C20-C85)</f>
        <v>0</v>
      </c>
      <c r="D87" s="52"/>
      <c r="E87" t="s">
        <v>94</v>
      </c>
      <c r="G87" s="34">
        <f>SUM(G20-G85)</f>
        <v>0</v>
      </c>
    </row>
    <row r="88" ht="15">
      <c r="D88" s="22"/>
    </row>
    <row r="89" spans="1:9" ht="15.75">
      <c r="A89" s="123" t="s">
        <v>124</v>
      </c>
      <c r="B89" s="123"/>
      <c r="C89" s="123"/>
      <c r="D89" s="44"/>
      <c r="E89" s="123" t="s">
        <v>124</v>
      </c>
      <c r="F89" s="123"/>
      <c r="G89" s="123"/>
      <c r="H89" s="123"/>
      <c r="I89" s="123"/>
    </row>
    <row r="90" spans="1:9" ht="15.75">
      <c r="A90" s="1"/>
      <c r="B90" s="1"/>
      <c r="C90" s="1"/>
      <c r="D90" s="44"/>
      <c r="E90" s="1"/>
      <c r="F90" s="42"/>
      <c r="G90" s="1"/>
      <c r="H90" s="1"/>
      <c r="I90" s="1"/>
    </row>
    <row r="91" spans="1:7" ht="15.75">
      <c r="A91" s="6" t="s">
        <v>122</v>
      </c>
      <c r="B91" s="1"/>
      <c r="C91" s="57">
        <v>0</v>
      </c>
      <c r="D91" s="22"/>
      <c r="E91" s="6" t="s">
        <v>122</v>
      </c>
      <c r="F91" s="1"/>
      <c r="G91" s="57">
        <v>0</v>
      </c>
    </row>
    <row r="92" spans="1:7" ht="15.75">
      <c r="A92" s="6" t="s">
        <v>41</v>
      </c>
      <c r="B92" s="1"/>
      <c r="C92" s="58">
        <v>0</v>
      </c>
      <c r="D92" s="22"/>
      <c r="E92" s="6" t="s">
        <v>41</v>
      </c>
      <c r="F92" s="1"/>
      <c r="G92" s="58">
        <v>0</v>
      </c>
    </row>
    <row r="93" spans="1:7" ht="15.75">
      <c r="A93" s="6" t="s">
        <v>42</v>
      </c>
      <c r="B93" s="1"/>
      <c r="C93" s="59">
        <v>0</v>
      </c>
      <c r="D93" s="22"/>
      <c r="E93" s="6" t="s">
        <v>42</v>
      </c>
      <c r="F93" s="1"/>
      <c r="G93" s="59">
        <v>0</v>
      </c>
    </row>
    <row r="94" spans="1:7" ht="15.75">
      <c r="A94" s="1"/>
      <c r="B94" s="1"/>
      <c r="C94" s="1"/>
      <c r="D94" s="22"/>
      <c r="E94" s="1"/>
      <c r="F94" s="1"/>
      <c r="G94" s="1"/>
    </row>
    <row r="95" spans="1:7" ht="15.75">
      <c r="A95" s="6" t="s">
        <v>123</v>
      </c>
      <c r="B95" s="1"/>
      <c r="C95" s="70">
        <f>SUM(C91:C94)</f>
        <v>0</v>
      </c>
      <c r="D95" s="22"/>
      <c r="E95" s="6" t="s">
        <v>123</v>
      </c>
      <c r="F95" s="1"/>
      <c r="G95" s="70">
        <f>SUM(G91:G94)</f>
        <v>0</v>
      </c>
    </row>
  </sheetData>
  <sheetProtection password="DD57" sheet="1"/>
  <mergeCells count="12">
    <mergeCell ref="A1:I1"/>
    <mergeCell ref="A2:I2"/>
    <mergeCell ref="A3:I3"/>
    <mergeCell ref="A4:I4"/>
    <mergeCell ref="A7:C7"/>
    <mergeCell ref="E7:G7"/>
    <mergeCell ref="A23:C23"/>
    <mergeCell ref="E23:G23"/>
    <mergeCell ref="A89:C89"/>
    <mergeCell ref="E89:I89"/>
    <mergeCell ref="A53:C53"/>
    <mergeCell ref="E53:G53"/>
  </mergeCells>
  <printOptions gridLines="1"/>
  <pageMargins left="0.7" right="0.7" top="0.75" bottom="0.75" header="0.3" footer="0.3"/>
  <pageSetup horizontalDpi="600" verticalDpi="600" orientation="landscape" paperSize="5" scale="65" r:id="rId1"/>
  <headerFooter>
    <oddFooter xml:space="preserve">&amp;C </oddFooter>
  </headerFooter>
</worksheet>
</file>

<file path=xl/worksheets/sheet7.xml><?xml version="1.0" encoding="utf-8"?>
<worksheet xmlns="http://schemas.openxmlformats.org/spreadsheetml/2006/main" xmlns:r="http://schemas.openxmlformats.org/officeDocument/2006/relationships">
  <dimension ref="A2:G66"/>
  <sheetViews>
    <sheetView zoomScalePageLayoutView="0" workbookViewId="0" topLeftCell="A1">
      <selection activeCell="A1" sqref="A1"/>
    </sheetView>
  </sheetViews>
  <sheetFormatPr defaultColWidth="9.140625" defaultRowHeight="15"/>
  <cols>
    <col min="1" max="1" width="49.00390625" style="0" customWidth="1"/>
    <col min="2" max="2" width="2.140625" style="0" customWidth="1"/>
    <col min="3" max="3" width="13.8515625" style="0" customWidth="1"/>
    <col min="4" max="4" width="13.00390625" style="0" customWidth="1"/>
    <col min="5" max="5" width="11.8515625" style="0" customWidth="1"/>
    <col min="6" max="6" width="13.28125" style="0" customWidth="1"/>
  </cols>
  <sheetData>
    <row r="2" spans="1:7" ht="15">
      <c r="A2" s="136" t="s">
        <v>136</v>
      </c>
      <c r="B2" s="136"/>
      <c r="C2" s="136"/>
      <c r="D2" s="136"/>
      <c r="E2" s="136"/>
      <c r="F2" s="136"/>
      <c r="G2" s="136"/>
    </row>
    <row r="4" spans="1:7" ht="15">
      <c r="A4" s="137" t="s">
        <v>137</v>
      </c>
      <c r="B4" s="137"/>
      <c r="C4" s="137"/>
      <c r="D4" s="137"/>
      <c r="E4" s="137"/>
      <c r="F4" s="137"/>
      <c r="G4" s="137"/>
    </row>
    <row r="6" spans="1:7" ht="15">
      <c r="A6" s="136" t="s">
        <v>138</v>
      </c>
      <c r="B6" s="136"/>
      <c r="C6" s="136"/>
      <c r="D6" s="136"/>
      <c r="E6" s="136"/>
      <c r="F6" s="136"/>
      <c r="G6" s="136"/>
    </row>
    <row r="8" spans="1:7" ht="15">
      <c r="A8" t="s">
        <v>139</v>
      </c>
      <c r="B8" s="138"/>
      <c r="C8" s="138"/>
      <c r="D8" s="138"/>
      <c r="E8" s="138"/>
      <c r="F8" s="138"/>
      <c r="G8" s="138"/>
    </row>
    <row r="11" spans="1:6" ht="15">
      <c r="A11" s="54" t="s">
        <v>151</v>
      </c>
      <c r="C11" s="54" t="s">
        <v>140</v>
      </c>
      <c r="D11" s="54" t="s">
        <v>141</v>
      </c>
      <c r="E11" s="54" t="s">
        <v>142</v>
      </c>
      <c r="F11" s="54" t="s">
        <v>123</v>
      </c>
    </row>
    <row r="13" spans="1:6" ht="15">
      <c r="A13" s="77"/>
      <c r="C13" s="75">
        <v>0</v>
      </c>
      <c r="D13" s="75">
        <v>0</v>
      </c>
      <c r="E13" s="75">
        <v>0</v>
      </c>
      <c r="F13" s="33">
        <f>SUM(C13:E13)</f>
        <v>0</v>
      </c>
    </row>
    <row r="14" spans="1:6" ht="15">
      <c r="A14" s="78"/>
      <c r="C14" s="76">
        <v>0</v>
      </c>
      <c r="D14" s="76">
        <v>0</v>
      </c>
      <c r="E14" s="76">
        <v>0</v>
      </c>
      <c r="F14" s="32">
        <f aca="true" t="shared" si="0" ref="F14:F29">SUM(C14:E14)</f>
        <v>0</v>
      </c>
    </row>
    <row r="15" spans="1:6" ht="15">
      <c r="A15" s="78"/>
      <c r="C15" s="76">
        <v>0</v>
      </c>
      <c r="D15" s="76">
        <v>0</v>
      </c>
      <c r="E15" s="76">
        <v>0</v>
      </c>
      <c r="F15" s="32">
        <f t="shared" si="0"/>
        <v>0</v>
      </c>
    </row>
    <row r="16" spans="1:6" ht="15">
      <c r="A16" s="78"/>
      <c r="C16" s="76">
        <v>0</v>
      </c>
      <c r="D16" s="76">
        <v>0</v>
      </c>
      <c r="E16" s="76">
        <v>0</v>
      </c>
      <c r="F16" s="32">
        <f t="shared" si="0"/>
        <v>0</v>
      </c>
    </row>
    <row r="17" spans="1:6" ht="15">
      <c r="A17" s="78"/>
      <c r="C17" s="76">
        <v>0</v>
      </c>
      <c r="D17" s="76">
        <v>0</v>
      </c>
      <c r="E17" s="76">
        <v>0</v>
      </c>
      <c r="F17" s="32">
        <f t="shared" si="0"/>
        <v>0</v>
      </c>
    </row>
    <row r="18" spans="1:6" ht="15">
      <c r="A18" s="78"/>
      <c r="C18" s="76">
        <v>0</v>
      </c>
      <c r="D18" s="76">
        <v>0</v>
      </c>
      <c r="E18" s="76">
        <v>0</v>
      </c>
      <c r="F18" s="32">
        <f t="shared" si="0"/>
        <v>0</v>
      </c>
    </row>
    <row r="19" spans="1:6" ht="15">
      <c r="A19" s="78"/>
      <c r="C19" s="76">
        <v>0</v>
      </c>
      <c r="D19" s="76">
        <v>0</v>
      </c>
      <c r="E19" s="76">
        <v>0</v>
      </c>
      <c r="F19" s="32">
        <f t="shared" si="0"/>
        <v>0</v>
      </c>
    </row>
    <row r="20" spans="1:6" ht="15">
      <c r="A20" s="78"/>
      <c r="C20" s="76">
        <v>0</v>
      </c>
      <c r="D20" s="76">
        <v>0</v>
      </c>
      <c r="E20" s="76">
        <v>0</v>
      </c>
      <c r="F20" s="32">
        <f t="shared" si="0"/>
        <v>0</v>
      </c>
    </row>
    <row r="21" spans="1:6" ht="15">
      <c r="A21" s="78"/>
      <c r="C21" s="76">
        <v>0</v>
      </c>
      <c r="D21" s="76">
        <v>0</v>
      </c>
      <c r="E21" s="76">
        <v>0</v>
      </c>
      <c r="F21" s="32">
        <f t="shared" si="0"/>
        <v>0</v>
      </c>
    </row>
    <row r="22" spans="1:6" ht="15">
      <c r="A22" s="78"/>
      <c r="C22" s="76">
        <v>0</v>
      </c>
      <c r="D22" s="76">
        <v>0</v>
      </c>
      <c r="E22" s="76">
        <v>0</v>
      </c>
      <c r="F22" s="32">
        <f t="shared" si="0"/>
        <v>0</v>
      </c>
    </row>
    <row r="23" spans="1:6" ht="15">
      <c r="A23" s="78"/>
      <c r="C23" s="76">
        <v>0</v>
      </c>
      <c r="D23" s="76">
        <v>0</v>
      </c>
      <c r="E23" s="76">
        <v>0</v>
      </c>
      <c r="F23" s="32">
        <f t="shared" si="0"/>
        <v>0</v>
      </c>
    </row>
    <row r="24" spans="1:6" ht="15">
      <c r="A24" s="78"/>
      <c r="C24" s="76">
        <v>0</v>
      </c>
      <c r="D24" s="76">
        <v>0</v>
      </c>
      <c r="E24" s="76">
        <v>0</v>
      </c>
      <c r="F24" s="32">
        <f t="shared" si="0"/>
        <v>0</v>
      </c>
    </row>
    <row r="25" spans="1:6" ht="15">
      <c r="A25" s="78"/>
      <c r="C25" s="76">
        <v>0</v>
      </c>
      <c r="D25" s="76">
        <v>0</v>
      </c>
      <c r="E25" s="76">
        <v>0</v>
      </c>
      <c r="F25" s="32">
        <f t="shared" si="0"/>
        <v>0</v>
      </c>
    </row>
    <row r="26" spans="1:6" ht="15">
      <c r="A26" s="78"/>
      <c r="C26" s="76">
        <v>0</v>
      </c>
      <c r="D26" s="76">
        <v>0</v>
      </c>
      <c r="E26" s="76">
        <v>0</v>
      </c>
      <c r="F26" s="32">
        <f t="shared" si="0"/>
        <v>0</v>
      </c>
    </row>
    <row r="27" spans="1:6" ht="15">
      <c r="A27" s="78"/>
      <c r="C27" s="76">
        <v>0</v>
      </c>
      <c r="D27" s="76">
        <v>0</v>
      </c>
      <c r="E27" s="76">
        <v>0</v>
      </c>
      <c r="F27" s="32">
        <f t="shared" si="0"/>
        <v>0</v>
      </c>
    </row>
    <row r="28" spans="1:6" ht="15">
      <c r="A28" s="78"/>
      <c r="C28" s="76">
        <v>0</v>
      </c>
      <c r="D28" s="76">
        <v>0</v>
      </c>
      <c r="E28" s="76">
        <v>0</v>
      </c>
      <c r="F28" s="32">
        <f t="shared" si="0"/>
        <v>0</v>
      </c>
    </row>
    <row r="29" spans="1:6" ht="15">
      <c r="A29" s="78"/>
      <c r="C29" s="79">
        <v>0</v>
      </c>
      <c r="D29" s="79">
        <v>0</v>
      </c>
      <c r="E29" s="79">
        <v>0</v>
      </c>
      <c r="F29" s="80">
        <f t="shared" si="0"/>
        <v>0</v>
      </c>
    </row>
    <row r="31" spans="1:6" ht="15">
      <c r="A31" s="27" t="s">
        <v>143</v>
      </c>
      <c r="C31" s="55">
        <f>SUM(C13:C29)</f>
        <v>0</v>
      </c>
      <c r="D31" s="55">
        <f>SUM(D13:D29)</f>
        <v>0</v>
      </c>
      <c r="E31" s="55">
        <f>SUM(E13:E29)</f>
        <v>0</v>
      </c>
      <c r="F31" s="55">
        <f>SUM(F13:F29)</f>
        <v>0</v>
      </c>
    </row>
    <row r="33" spans="3:5" ht="15">
      <c r="C33" t="s">
        <v>145</v>
      </c>
      <c r="D33" t="s">
        <v>146</v>
      </c>
      <c r="E33" t="s">
        <v>148</v>
      </c>
    </row>
    <row r="36" spans="1:6" ht="15">
      <c r="A36" s="31" t="s">
        <v>144</v>
      </c>
      <c r="C36" s="54" t="s">
        <v>140</v>
      </c>
      <c r="D36" s="54" t="s">
        <v>141</v>
      </c>
      <c r="E36" s="54" t="s">
        <v>142</v>
      </c>
      <c r="F36" s="54" t="s">
        <v>123</v>
      </c>
    </row>
    <row r="38" spans="1:6" ht="15">
      <c r="A38" s="77"/>
      <c r="C38" s="75">
        <v>0</v>
      </c>
      <c r="D38" s="75">
        <v>0</v>
      </c>
      <c r="E38" s="75">
        <v>0</v>
      </c>
      <c r="F38" s="33">
        <f>SUM(C38:E38)</f>
        <v>0</v>
      </c>
    </row>
    <row r="39" spans="1:6" ht="15">
      <c r="A39" s="78"/>
      <c r="C39" s="76">
        <v>0</v>
      </c>
      <c r="D39" s="76">
        <v>0</v>
      </c>
      <c r="E39" s="76">
        <v>0</v>
      </c>
      <c r="F39" s="32">
        <f aca="true" t="shared" si="1" ref="F39:F54">SUM(C39:E39)</f>
        <v>0</v>
      </c>
    </row>
    <row r="40" spans="1:6" ht="15">
      <c r="A40" s="78"/>
      <c r="C40" s="76">
        <v>0</v>
      </c>
      <c r="D40" s="76">
        <v>0</v>
      </c>
      <c r="E40" s="76">
        <v>0</v>
      </c>
      <c r="F40" s="32">
        <f t="shared" si="1"/>
        <v>0</v>
      </c>
    </row>
    <row r="41" spans="1:6" ht="15">
      <c r="A41" s="78"/>
      <c r="C41" s="76">
        <v>0</v>
      </c>
      <c r="D41" s="76">
        <v>0</v>
      </c>
      <c r="E41" s="76">
        <v>0</v>
      </c>
      <c r="F41" s="32">
        <f t="shared" si="1"/>
        <v>0</v>
      </c>
    </row>
    <row r="42" spans="1:6" ht="15">
      <c r="A42" s="78"/>
      <c r="C42" s="76">
        <v>0</v>
      </c>
      <c r="D42" s="76">
        <v>0</v>
      </c>
      <c r="E42" s="76">
        <v>0</v>
      </c>
      <c r="F42" s="32">
        <f t="shared" si="1"/>
        <v>0</v>
      </c>
    </row>
    <row r="43" spans="1:6" ht="15">
      <c r="A43" s="78"/>
      <c r="C43" s="76">
        <v>0</v>
      </c>
      <c r="D43" s="76">
        <v>0</v>
      </c>
      <c r="E43" s="76">
        <v>0</v>
      </c>
      <c r="F43" s="32">
        <f t="shared" si="1"/>
        <v>0</v>
      </c>
    </row>
    <row r="44" spans="1:6" ht="15">
      <c r="A44" s="78"/>
      <c r="C44" s="76">
        <v>0</v>
      </c>
      <c r="D44" s="76">
        <v>0</v>
      </c>
      <c r="E44" s="76">
        <v>0</v>
      </c>
      <c r="F44" s="32">
        <f t="shared" si="1"/>
        <v>0</v>
      </c>
    </row>
    <row r="45" spans="1:6" ht="15">
      <c r="A45" s="78"/>
      <c r="C45" s="76">
        <v>0</v>
      </c>
      <c r="D45" s="76">
        <v>0</v>
      </c>
      <c r="E45" s="76">
        <v>0</v>
      </c>
      <c r="F45" s="32">
        <f t="shared" si="1"/>
        <v>0</v>
      </c>
    </row>
    <row r="46" spans="1:6" ht="15">
      <c r="A46" s="78"/>
      <c r="C46" s="76">
        <v>0</v>
      </c>
      <c r="D46" s="76">
        <v>0</v>
      </c>
      <c r="E46" s="76">
        <v>0</v>
      </c>
      <c r="F46" s="32">
        <f t="shared" si="1"/>
        <v>0</v>
      </c>
    </row>
    <row r="47" spans="1:6" ht="15">
      <c r="A47" s="78"/>
      <c r="C47" s="76">
        <v>0</v>
      </c>
      <c r="D47" s="76">
        <v>0</v>
      </c>
      <c r="E47" s="76">
        <v>0</v>
      </c>
      <c r="F47" s="32">
        <f t="shared" si="1"/>
        <v>0</v>
      </c>
    </row>
    <row r="48" spans="1:6" ht="15">
      <c r="A48" s="78"/>
      <c r="C48" s="76">
        <v>0</v>
      </c>
      <c r="D48" s="76">
        <v>0</v>
      </c>
      <c r="E48" s="76">
        <v>0</v>
      </c>
      <c r="F48" s="32">
        <f t="shared" si="1"/>
        <v>0</v>
      </c>
    </row>
    <row r="49" spans="1:6" ht="15">
      <c r="A49" s="78"/>
      <c r="C49" s="76">
        <v>0</v>
      </c>
      <c r="D49" s="76">
        <v>0</v>
      </c>
      <c r="E49" s="76">
        <v>0</v>
      </c>
      <c r="F49" s="32">
        <f t="shared" si="1"/>
        <v>0</v>
      </c>
    </row>
    <row r="50" spans="1:6" ht="15">
      <c r="A50" s="78"/>
      <c r="C50" s="76">
        <v>0</v>
      </c>
      <c r="D50" s="76">
        <v>0</v>
      </c>
      <c r="E50" s="76">
        <v>0</v>
      </c>
      <c r="F50" s="32">
        <f t="shared" si="1"/>
        <v>0</v>
      </c>
    </row>
    <row r="51" spans="1:6" ht="15">
      <c r="A51" s="78"/>
      <c r="C51" s="76">
        <v>0</v>
      </c>
      <c r="D51" s="76">
        <v>0</v>
      </c>
      <c r="E51" s="76">
        <v>0</v>
      </c>
      <c r="F51" s="32">
        <f t="shared" si="1"/>
        <v>0</v>
      </c>
    </row>
    <row r="52" spans="1:6" ht="15">
      <c r="A52" s="78"/>
      <c r="C52" s="76">
        <v>0</v>
      </c>
      <c r="D52" s="76">
        <v>0</v>
      </c>
      <c r="E52" s="76">
        <v>0</v>
      </c>
      <c r="F52" s="32">
        <f t="shared" si="1"/>
        <v>0</v>
      </c>
    </row>
    <row r="53" spans="1:6" ht="15">
      <c r="A53" s="78"/>
      <c r="C53" s="76">
        <v>0</v>
      </c>
      <c r="D53" s="76">
        <v>0</v>
      </c>
      <c r="E53" s="76">
        <v>0</v>
      </c>
      <c r="F53" s="32">
        <f t="shared" si="1"/>
        <v>0</v>
      </c>
    </row>
    <row r="54" spans="1:6" ht="15">
      <c r="A54" s="78"/>
      <c r="C54" s="79">
        <v>0</v>
      </c>
      <c r="D54" s="79">
        <v>0</v>
      </c>
      <c r="E54" s="79">
        <v>0</v>
      </c>
      <c r="F54" s="80">
        <f t="shared" si="1"/>
        <v>0</v>
      </c>
    </row>
    <row r="56" spans="3:6" ht="15">
      <c r="C56" s="55">
        <f>SUM(C38:C54)</f>
        <v>0</v>
      </c>
      <c r="D56" s="55">
        <f>SUM(D38:D54)</f>
        <v>0</v>
      </c>
      <c r="E56" s="55">
        <f>SUM(E38:E54)</f>
        <v>0</v>
      </c>
      <c r="F56" s="55">
        <f>SUM(F38:F54)</f>
        <v>0</v>
      </c>
    </row>
    <row r="57" spans="3:5" ht="15">
      <c r="C57" t="s">
        <v>147</v>
      </c>
      <c r="D57" t="s">
        <v>149</v>
      </c>
      <c r="E57" t="s">
        <v>150</v>
      </c>
    </row>
    <row r="60" ht="15">
      <c r="A60" t="s">
        <v>217</v>
      </c>
    </row>
    <row r="61" ht="15">
      <c r="A61" t="s">
        <v>218</v>
      </c>
    </row>
    <row r="62" ht="15">
      <c r="A62" t="s">
        <v>219</v>
      </c>
    </row>
    <row r="64" ht="15">
      <c r="A64" t="s">
        <v>220</v>
      </c>
    </row>
    <row r="65" ht="15">
      <c r="A65" t="s">
        <v>221</v>
      </c>
    </row>
    <row r="66" ht="15">
      <c r="A66" t="s">
        <v>222</v>
      </c>
    </row>
  </sheetData>
  <sheetProtection password="DD57" sheet="1"/>
  <mergeCells count="4">
    <mergeCell ref="A2:G2"/>
    <mergeCell ref="A4:G4"/>
    <mergeCell ref="A6:G6"/>
    <mergeCell ref="B8:G8"/>
  </mergeCells>
  <printOptions gridLines="1"/>
  <pageMargins left="0.7" right="0.7" top="0.75" bottom="0.75" header="0.3" footer="0.3"/>
  <pageSetup horizontalDpi="600" verticalDpi="600" orientation="portrait" paperSize="5" scale="80" r:id="rId1"/>
</worksheet>
</file>

<file path=xl/worksheets/sheet8.xml><?xml version="1.0" encoding="utf-8"?>
<worksheet xmlns="http://schemas.openxmlformats.org/spreadsheetml/2006/main" xmlns:r="http://schemas.openxmlformats.org/officeDocument/2006/relationships">
  <dimension ref="A2:J64"/>
  <sheetViews>
    <sheetView zoomScalePageLayoutView="0" workbookViewId="0" topLeftCell="A1">
      <selection activeCell="A6" sqref="A6:G6"/>
    </sheetView>
  </sheetViews>
  <sheetFormatPr defaultColWidth="9.140625" defaultRowHeight="15"/>
  <cols>
    <col min="1" max="1" width="34.28125" style="0" customWidth="1"/>
    <col min="3" max="3" width="27.00390625" style="0" customWidth="1"/>
    <col min="5" max="5" width="13.421875" style="0" customWidth="1"/>
    <col min="6" max="6" width="24.00390625" style="0" customWidth="1"/>
    <col min="7" max="7" width="21.57421875" style="0" customWidth="1"/>
  </cols>
  <sheetData>
    <row r="2" spans="1:7" ht="18.75">
      <c r="A2" s="141" t="s">
        <v>223</v>
      </c>
      <c r="B2" s="141"/>
      <c r="C2" s="141"/>
      <c r="D2" s="141"/>
      <c r="E2" s="141"/>
      <c r="F2" s="141"/>
      <c r="G2" s="141"/>
    </row>
    <row r="4" spans="1:7" ht="15.75">
      <c r="A4" s="142" t="s">
        <v>0</v>
      </c>
      <c r="B4" s="142"/>
      <c r="C4" s="142"/>
      <c r="D4" s="142"/>
      <c r="E4" s="142"/>
      <c r="F4" s="142"/>
      <c r="G4" s="142"/>
    </row>
    <row r="5" spans="1:7" ht="15.75">
      <c r="A5" s="142" t="s">
        <v>189</v>
      </c>
      <c r="B5" s="142"/>
      <c r="C5" s="142"/>
      <c r="D5" s="142"/>
      <c r="E5" s="142"/>
      <c r="F5" s="142"/>
      <c r="G5" s="142"/>
    </row>
    <row r="6" spans="1:7" ht="15.75">
      <c r="A6" s="142" t="s">
        <v>190</v>
      </c>
      <c r="B6" s="142"/>
      <c r="C6" s="142"/>
      <c r="D6" s="142"/>
      <c r="E6" s="142"/>
      <c r="F6" s="142"/>
      <c r="G6" s="142"/>
    </row>
    <row r="7" spans="1:7" ht="15.75">
      <c r="A7" s="86"/>
      <c r="B7" s="86"/>
      <c r="C7" s="86"/>
      <c r="D7" s="86"/>
      <c r="E7" s="86"/>
      <c r="F7" s="86"/>
      <c r="G7" s="86"/>
    </row>
    <row r="8" spans="1:7" ht="15.75">
      <c r="A8" s="86"/>
      <c r="B8" s="86"/>
      <c r="C8" s="86"/>
      <c r="D8" s="86"/>
      <c r="E8" s="86"/>
      <c r="F8" s="86"/>
      <c r="G8" s="86"/>
    </row>
    <row r="9" spans="1:7" ht="15.75">
      <c r="A9" s="86"/>
      <c r="B9" s="86"/>
      <c r="C9" s="86"/>
      <c r="D9" s="86"/>
      <c r="E9" s="86"/>
      <c r="F9" s="86"/>
      <c r="G9" s="86" t="s">
        <v>143</v>
      </c>
    </row>
    <row r="10" spans="1:7" ht="15.75">
      <c r="A10" s="87" t="s">
        <v>191</v>
      </c>
      <c r="B10" s="88"/>
      <c r="C10" s="88"/>
      <c r="D10" s="88"/>
      <c r="E10" s="88"/>
      <c r="F10" s="88"/>
      <c r="G10" s="89" t="s">
        <v>192</v>
      </c>
    </row>
    <row r="11" spans="1:7" ht="16.5" thickBot="1">
      <c r="A11" s="88"/>
      <c r="B11" s="88"/>
      <c r="C11" s="88"/>
      <c r="D11" s="88"/>
      <c r="E11" s="88"/>
      <c r="F11" s="88"/>
      <c r="G11" s="88"/>
    </row>
    <row r="12" spans="1:7" ht="16.5" thickBot="1">
      <c r="A12" s="88" t="s">
        <v>193</v>
      </c>
      <c r="B12" s="88"/>
      <c r="C12" s="88"/>
      <c r="D12" s="88"/>
      <c r="E12" s="90"/>
      <c r="F12" s="88"/>
      <c r="G12" s="91">
        <f>'NSLP '!E105+'CACFP '!E56+SFSP!E59</f>
        <v>0</v>
      </c>
    </row>
    <row r="13" spans="1:7" ht="16.5" thickBot="1">
      <c r="A13" s="88" t="s">
        <v>194</v>
      </c>
      <c r="B13" s="88"/>
      <c r="C13" s="88"/>
      <c r="D13" s="88"/>
      <c r="E13" s="88"/>
      <c r="F13" s="92"/>
      <c r="G13" s="91">
        <f>'NSLP '!E113+'CACFP '!E63+SFSP!E67</f>
        <v>0</v>
      </c>
    </row>
    <row r="14" spans="1:7" ht="16.5" thickBot="1">
      <c r="A14" s="88" t="s">
        <v>209</v>
      </c>
      <c r="B14" s="88"/>
      <c r="C14" s="88" t="s">
        <v>208</v>
      </c>
      <c r="D14" s="93"/>
      <c r="E14" s="88"/>
      <c r="F14" s="88"/>
      <c r="G14" s="91">
        <f>'NSLP '!E153</f>
        <v>0</v>
      </c>
    </row>
    <row r="15" spans="1:7" ht="16.5" thickBot="1">
      <c r="A15" s="88"/>
      <c r="B15" s="88"/>
      <c r="C15" s="88" t="s">
        <v>50</v>
      </c>
      <c r="D15" s="93"/>
      <c r="E15" s="88"/>
      <c r="F15" s="88"/>
      <c r="G15" s="91">
        <f>'CACFP '!E95</f>
        <v>0</v>
      </c>
    </row>
    <row r="16" spans="1:7" ht="16.5" thickBot="1">
      <c r="A16" s="88"/>
      <c r="B16" s="88"/>
      <c r="C16" s="88" t="s">
        <v>51</v>
      </c>
      <c r="D16" s="93"/>
      <c r="E16" s="88"/>
      <c r="F16" s="88"/>
      <c r="G16" s="91">
        <f>SFSP!E80+SFSP!E108</f>
        <v>0</v>
      </c>
    </row>
    <row r="17" spans="1:7" ht="16.5" thickBot="1">
      <c r="A17" s="88"/>
      <c r="B17" s="88"/>
      <c r="C17" s="94"/>
      <c r="D17" s="93"/>
      <c r="E17" s="88"/>
      <c r="F17" s="88"/>
      <c r="G17" s="91">
        <v>0</v>
      </c>
    </row>
    <row r="18" spans="1:7" ht="16.5" thickBot="1">
      <c r="A18" s="88"/>
      <c r="B18" s="88"/>
      <c r="C18" s="94"/>
      <c r="D18" s="93"/>
      <c r="E18" s="88"/>
      <c r="F18" s="88"/>
      <c r="G18" s="91">
        <v>0</v>
      </c>
    </row>
    <row r="19" spans="1:7" ht="16.5" thickBot="1">
      <c r="A19" s="88"/>
      <c r="B19" s="88"/>
      <c r="C19" s="88"/>
      <c r="D19" s="93"/>
      <c r="E19" s="88"/>
      <c r="F19" s="88"/>
      <c r="G19" s="90"/>
    </row>
    <row r="20" spans="1:7" ht="16.5" thickBot="1">
      <c r="A20" s="88"/>
      <c r="B20" s="88"/>
      <c r="C20" s="88"/>
      <c r="D20" s="93"/>
      <c r="E20" s="88"/>
      <c r="F20" s="88" t="s">
        <v>195</v>
      </c>
      <c r="G20" s="95">
        <f>SUM(G12:G18)</f>
        <v>0</v>
      </c>
    </row>
    <row r="21" spans="1:7" ht="16.5" thickBot="1">
      <c r="A21" s="87" t="s">
        <v>196</v>
      </c>
      <c r="B21" s="88"/>
      <c r="C21" s="88"/>
      <c r="D21" s="93"/>
      <c r="E21" s="88"/>
      <c r="F21" s="88"/>
      <c r="G21" s="92"/>
    </row>
    <row r="22" spans="1:7" ht="16.5" thickBot="1">
      <c r="A22" s="88" t="s">
        <v>206</v>
      </c>
      <c r="B22" s="88"/>
      <c r="C22" s="88"/>
      <c r="D22" s="93"/>
      <c r="E22" s="88"/>
      <c r="F22" s="88"/>
      <c r="G22" s="91">
        <f>'NSLP '!E124+'CACFP '!E70+SFSP!E74</f>
        <v>0</v>
      </c>
    </row>
    <row r="23" spans="1:7" ht="16.5" thickBot="1">
      <c r="A23" s="88" t="s">
        <v>207</v>
      </c>
      <c r="B23" s="88"/>
      <c r="C23" s="88"/>
      <c r="D23" s="93"/>
      <c r="E23" s="88"/>
      <c r="F23" s="88"/>
      <c r="G23" s="91">
        <f>'NSLP '!E136+'CACFP '!E80+SFSP!E92</f>
        <v>0</v>
      </c>
    </row>
    <row r="24" spans="1:7" ht="16.5" thickBot="1">
      <c r="A24" s="88"/>
      <c r="B24" s="88"/>
      <c r="C24" s="88"/>
      <c r="D24" s="93"/>
      <c r="E24" s="88"/>
      <c r="F24" s="88"/>
      <c r="G24" s="90"/>
    </row>
    <row r="25" spans="1:7" ht="16.5" thickBot="1">
      <c r="A25" s="88"/>
      <c r="B25" s="88"/>
      <c r="C25" s="88"/>
      <c r="D25" s="93"/>
      <c r="E25" s="88"/>
      <c r="F25" s="88" t="s">
        <v>197</v>
      </c>
      <c r="G25" s="96">
        <f>G22+G23</f>
        <v>0</v>
      </c>
    </row>
    <row r="26" spans="1:7" ht="16.5" thickBot="1">
      <c r="A26" s="87" t="s">
        <v>175</v>
      </c>
      <c r="B26" s="88"/>
      <c r="C26" s="88"/>
      <c r="D26" s="93"/>
      <c r="E26" s="88"/>
      <c r="F26" s="88"/>
      <c r="G26" s="92"/>
    </row>
    <row r="27" spans="1:7" ht="16.5" thickBot="1">
      <c r="A27" s="88"/>
      <c r="B27" s="88"/>
      <c r="C27" s="88" t="s">
        <v>33</v>
      </c>
      <c r="D27" s="93"/>
      <c r="E27" s="88"/>
      <c r="F27" s="88"/>
      <c r="G27" s="91">
        <f>'NSLP '!E144+'CACFP '!E83+SFSP!E99</f>
        <v>0</v>
      </c>
    </row>
    <row r="28" spans="1:7" ht="15.75">
      <c r="A28" s="88"/>
      <c r="B28" s="88"/>
      <c r="C28" s="88"/>
      <c r="D28" s="93"/>
      <c r="E28" s="88"/>
      <c r="F28" s="88"/>
      <c r="G28" s="92"/>
    </row>
    <row r="29" spans="1:7" ht="15.75">
      <c r="A29" s="88"/>
      <c r="B29" s="88"/>
      <c r="C29" s="88" t="s">
        <v>198</v>
      </c>
      <c r="D29" s="93"/>
      <c r="F29" s="88"/>
      <c r="G29" s="92">
        <f>'NSLP '!E143+'CACFP '!E85+SFSP!E101</f>
        <v>0</v>
      </c>
    </row>
    <row r="30" spans="1:7" ht="15.75">
      <c r="A30" s="88"/>
      <c r="B30" s="88"/>
      <c r="C30" s="88"/>
      <c r="D30" s="93"/>
      <c r="E30" s="88"/>
      <c r="F30" s="88"/>
      <c r="G30" s="92"/>
    </row>
    <row r="31" spans="1:7" ht="15.75">
      <c r="A31" s="87" t="s">
        <v>74</v>
      </c>
      <c r="B31" s="88"/>
      <c r="D31" s="93"/>
      <c r="E31" s="88"/>
      <c r="F31" s="88"/>
      <c r="G31" s="92">
        <f>Catering!C112</f>
        <v>0</v>
      </c>
    </row>
    <row r="32" spans="1:7" ht="15.75">
      <c r="A32" s="88"/>
      <c r="B32" s="88"/>
      <c r="C32" s="88"/>
      <c r="D32" s="93"/>
      <c r="E32" s="88"/>
      <c r="F32" s="88"/>
      <c r="G32" s="92"/>
    </row>
    <row r="33" spans="1:7" ht="15.75">
      <c r="A33" s="87" t="s">
        <v>210</v>
      </c>
      <c r="B33" s="88"/>
      <c r="C33" s="88"/>
      <c r="D33" s="88"/>
      <c r="E33" s="88"/>
      <c r="F33" s="88"/>
      <c r="G33" s="92">
        <f>'SFASFA VENDED MEALS '!C85</f>
        <v>0</v>
      </c>
    </row>
    <row r="34" spans="1:7" ht="18">
      <c r="A34" s="87"/>
      <c r="B34" s="88"/>
      <c r="C34" s="88"/>
      <c r="D34" s="88"/>
      <c r="E34" s="88"/>
      <c r="F34" s="88"/>
      <c r="G34" s="97"/>
    </row>
    <row r="35" spans="1:7" ht="15.75">
      <c r="A35" s="87" t="s">
        <v>231</v>
      </c>
      <c r="B35" s="88"/>
      <c r="C35" s="88"/>
      <c r="D35" s="88"/>
      <c r="E35" s="88"/>
      <c r="F35" s="88"/>
      <c r="G35" s="92">
        <v>0</v>
      </c>
    </row>
    <row r="36" spans="1:7" ht="18">
      <c r="A36" s="87"/>
      <c r="B36" s="88"/>
      <c r="C36" s="88"/>
      <c r="D36" s="88"/>
      <c r="E36" s="88"/>
      <c r="F36" s="88"/>
      <c r="G36" s="97"/>
    </row>
    <row r="37" spans="1:7" ht="18">
      <c r="A37" s="87" t="s">
        <v>211</v>
      </c>
      <c r="B37" s="88"/>
      <c r="C37" s="88"/>
      <c r="D37" s="88"/>
      <c r="E37" s="88"/>
      <c r="F37" s="88"/>
      <c r="G37" s="97">
        <f>COMBINED!E144</f>
        <v>0</v>
      </c>
    </row>
    <row r="38" spans="1:7" ht="16.5" thickBot="1">
      <c r="A38" s="88"/>
      <c r="B38" s="88"/>
      <c r="C38" s="88"/>
      <c r="D38" s="88"/>
      <c r="E38" s="88"/>
      <c r="F38" s="88"/>
      <c r="G38" s="98"/>
    </row>
    <row r="39" spans="1:7" ht="16.5" thickBot="1">
      <c r="A39" s="88"/>
      <c r="B39" s="88"/>
      <c r="C39" s="88"/>
      <c r="D39" s="88"/>
      <c r="E39" s="88"/>
      <c r="F39" s="88" t="s">
        <v>199</v>
      </c>
      <c r="G39" s="99">
        <f>SUM(G20+G25+G27+G29+G31+G33+G35+G37)</f>
        <v>0</v>
      </c>
    </row>
    <row r="40" spans="1:7" ht="16.5" thickBot="1">
      <c r="A40" s="88"/>
      <c r="B40" s="88"/>
      <c r="C40" s="88"/>
      <c r="D40" s="88"/>
      <c r="E40" s="88"/>
      <c r="F40" s="88"/>
      <c r="G40" s="88"/>
    </row>
    <row r="41" spans="1:7" ht="16.5" thickBot="1">
      <c r="A41" s="143" t="s">
        <v>200</v>
      </c>
      <c r="B41" s="100"/>
      <c r="C41" s="100" t="s">
        <v>201</v>
      </c>
      <c r="D41" s="100"/>
      <c r="E41" s="100"/>
      <c r="F41" s="100"/>
      <c r="G41" s="101">
        <f>'NSLP '!E157+'CACFP '!E99+SFSP!E114</f>
        <v>0</v>
      </c>
    </row>
    <row r="42" spans="1:7" ht="16.5" thickBot="1">
      <c r="A42" s="144"/>
      <c r="B42" s="102"/>
      <c r="C42" s="102" t="s">
        <v>201</v>
      </c>
      <c r="D42" s="102"/>
      <c r="E42" s="102"/>
      <c r="F42" s="102"/>
      <c r="G42" s="101">
        <f>'NSLP '!E158+'CACFP '!E100+SFSP!E115</f>
        <v>0</v>
      </c>
    </row>
    <row r="43" spans="1:7" ht="16.5" thickBot="1">
      <c r="A43" s="144"/>
      <c r="B43" s="102"/>
      <c r="C43" s="102" t="s">
        <v>201</v>
      </c>
      <c r="D43" s="102"/>
      <c r="E43" s="102"/>
      <c r="F43" s="102"/>
      <c r="G43" s="101">
        <f>'NSLP '!E159+'CACFP '!E101+SFSP!E116</f>
        <v>0</v>
      </c>
    </row>
    <row r="44" spans="1:7" ht="16.5" thickBot="1">
      <c r="A44" s="144"/>
      <c r="B44" s="102"/>
      <c r="C44" s="102" t="s">
        <v>201</v>
      </c>
      <c r="D44" s="102"/>
      <c r="E44" s="102"/>
      <c r="F44" s="102"/>
      <c r="G44" s="101">
        <v>0</v>
      </c>
    </row>
    <row r="45" spans="1:7" ht="16.5" thickBot="1">
      <c r="A45" s="103"/>
      <c r="B45" s="102"/>
      <c r="C45" s="102"/>
      <c r="D45" s="102"/>
      <c r="E45" s="102"/>
      <c r="F45" s="102"/>
      <c r="G45" s="104"/>
    </row>
    <row r="46" spans="1:7" ht="18.75" thickBot="1">
      <c r="A46" s="105"/>
      <c r="B46" s="106"/>
      <c r="C46" s="106"/>
      <c r="D46" s="106"/>
      <c r="E46" s="106"/>
      <c r="F46" s="106" t="s">
        <v>202</v>
      </c>
      <c r="G46" s="107">
        <f>G41+G42+G43+G44</f>
        <v>0</v>
      </c>
    </row>
    <row r="47" spans="1:7" ht="16.5" thickBot="1">
      <c r="A47" s="88"/>
      <c r="B47" s="88"/>
      <c r="C47" s="88"/>
      <c r="D47" s="88"/>
      <c r="E47" s="88"/>
      <c r="F47" s="88"/>
      <c r="G47" s="92"/>
    </row>
    <row r="48" spans="1:7" ht="16.5" thickBot="1">
      <c r="A48" s="88"/>
      <c r="B48" s="88"/>
      <c r="C48" s="88"/>
      <c r="D48" s="88"/>
      <c r="E48" s="88"/>
      <c r="F48" s="88" t="s">
        <v>203</v>
      </c>
      <c r="G48" s="95">
        <f>G39-G46</f>
        <v>0</v>
      </c>
    </row>
    <row r="49" spans="1:7" ht="15.75">
      <c r="A49" s="88"/>
      <c r="B49" s="88"/>
      <c r="C49" s="88"/>
      <c r="D49" s="88"/>
      <c r="E49" s="88"/>
      <c r="F49" s="88"/>
      <c r="G49" s="90"/>
    </row>
    <row r="50" spans="1:7" ht="15.75">
      <c r="A50" s="88"/>
      <c r="B50" s="88"/>
      <c r="C50" s="88"/>
      <c r="D50" s="88"/>
      <c r="E50" s="88"/>
      <c r="F50" s="88"/>
      <c r="G50" s="90"/>
    </row>
    <row r="51" spans="1:7" ht="16.5" thickBot="1">
      <c r="A51" s="88"/>
      <c r="B51" s="88"/>
      <c r="C51" s="88"/>
      <c r="D51" s="88"/>
      <c r="E51" s="88"/>
      <c r="F51" s="88"/>
      <c r="G51" s="92"/>
    </row>
    <row r="52" spans="1:7" ht="18">
      <c r="A52" s="145" t="s">
        <v>204</v>
      </c>
      <c r="B52" s="108"/>
      <c r="C52" s="108" t="s">
        <v>32</v>
      </c>
      <c r="D52" s="108"/>
      <c r="E52" s="108"/>
      <c r="F52" s="108"/>
      <c r="G52" s="109">
        <f>SUM('NSLP '!C178+'CACFP '!C119+SFSP!C134)</f>
        <v>0</v>
      </c>
    </row>
    <row r="53" spans="1:7" ht="18">
      <c r="A53" s="146"/>
      <c r="B53" s="110"/>
      <c r="C53" s="110" t="s">
        <v>161</v>
      </c>
      <c r="D53" s="110"/>
      <c r="E53" s="110"/>
      <c r="F53" s="110"/>
      <c r="G53" s="111">
        <f>'NSLP '!C180+'CACFP '!C121+SFSP!C136</f>
        <v>0</v>
      </c>
    </row>
    <row r="54" spans="1:7" ht="18">
      <c r="A54" s="146"/>
      <c r="B54" s="110"/>
      <c r="C54" s="110" t="s">
        <v>44</v>
      </c>
      <c r="D54" s="110"/>
      <c r="E54" s="110"/>
      <c r="F54" s="110"/>
      <c r="G54" s="111">
        <f>'NSLP '!C182+'CACFP '!C123+SFSP!C138</f>
        <v>0</v>
      </c>
    </row>
    <row r="55" spans="1:7" ht="18">
      <c r="A55" s="146"/>
      <c r="B55" s="110"/>
      <c r="C55" s="110"/>
      <c r="D55" s="110"/>
      <c r="E55" s="110"/>
      <c r="F55" s="110"/>
      <c r="G55" s="111"/>
    </row>
    <row r="56" spans="1:7" ht="18.75" thickBot="1">
      <c r="A56" s="147"/>
      <c r="B56" s="112"/>
      <c r="C56" s="112" t="s">
        <v>123</v>
      </c>
      <c r="D56" s="112"/>
      <c r="E56" s="112"/>
      <c r="F56" s="112"/>
      <c r="G56" s="113">
        <f>SUM(G52:G54)</f>
        <v>0</v>
      </c>
    </row>
    <row r="57" spans="1:7" ht="18">
      <c r="A57" s="114"/>
      <c r="B57" s="110"/>
      <c r="C57" s="110"/>
      <c r="D57" s="110"/>
      <c r="E57" s="110"/>
      <c r="F57" s="110"/>
      <c r="G57" s="115"/>
    </row>
    <row r="58" spans="1:7" ht="15.75">
      <c r="A58" s="116" t="s">
        <v>205</v>
      </c>
      <c r="B58" s="88"/>
      <c r="C58" s="88"/>
      <c r="D58" s="88"/>
      <c r="E58" s="88"/>
      <c r="F58" s="88"/>
      <c r="G58" s="93"/>
    </row>
    <row r="59" spans="1:7" ht="15.75">
      <c r="A59" s="88"/>
      <c r="B59" s="88"/>
      <c r="C59" s="88"/>
      <c r="D59" s="88"/>
      <c r="E59" s="88"/>
      <c r="F59" s="88"/>
      <c r="G59" s="88"/>
    </row>
    <row r="60" spans="1:7" ht="75" customHeight="1">
      <c r="A60" s="140" t="s">
        <v>224</v>
      </c>
      <c r="B60" s="140"/>
      <c r="C60" s="140"/>
      <c r="D60" s="140"/>
      <c r="E60" s="140"/>
      <c r="F60" s="140"/>
      <c r="G60" s="140"/>
    </row>
    <row r="61" spans="1:7" ht="20.25" customHeight="1">
      <c r="A61" s="121"/>
      <c r="B61" s="121"/>
      <c r="C61" s="121"/>
      <c r="D61" s="121"/>
      <c r="E61" s="121"/>
      <c r="F61" s="121"/>
      <c r="G61" s="121"/>
    </row>
    <row r="62" spans="1:10" ht="18" customHeight="1" thickBot="1">
      <c r="A62" s="1" t="s">
        <v>225</v>
      </c>
      <c r="B62" s="139"/>
      <c r="C62" s="139"/>
      <c r="D62" s="139"/>
      <c r="E62" s="139"/>
      <c r="F62" s="139"/>
      <c r="G62" s="139"/>
      <c r="H62" s="1"/>
      <c r="I62" s="1"/>
      <c r="J62" s="122"/>
    </row>
    <row r="63" spans="1:10" ht="16.5" customHeight="1" thickBot="1">
      <c r="A63" s="1" t="s">
        <v>226</v>
      </c>
      <c r="B63" s="148"/>
      <c r="C63" s="148"/>
      <c r="D63" s="148"/>
      <c r="E63" s="148"/>
      <c r="F63" s="148"/>
      <c r="G63" s="148"/>
      <c r="H63" s="1"/>
      <c r="I63" s="1"/>
      <c r="J63" s="122"/>
    </row>
    <row r="64" spans="1:10" ht="16.5" thickBot="1">
      <c r="A64" s="1" t="s">
        <v>227</v>
      </c>
      <c r="B64" s="139"/>
      <c r="C64" s="139"/>
      <c r="D64" s="139"/>
      <c r="E64" s="139"/>
      <c r="F64" s="139"/>
      <c r="G64" s="139"/>
      <c r="H64" s="1"/>
      <c r="I64" s="1"/>
      <c r="J64" s="122"/>
    </row>
  </sheetData>
  <sheetProtection password="DD57" sheet="1"/>
  <mergeCells count="10">
    <mergeCell ref="B64:G64"/>
    <mergeCell ref="A60:G60"/>
    <mergeCell ref="A2:G2"/>
    <mergeCell ref="A4:G4"/>
    <mergeCell ref="A5:G5"/>
    <mergeCell ref="A6:G6"/>
    <mergeCell ref="A41:A44"/>
    <mergeCell ref="A52:A56"/>
    <mergeCell ref="B62:G62"/>
    <mergeCell ref="B63:G6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Vancamp, Frank</dc:creator>
  <cp:keywords/>
  <dc:description/>
  <cp:lastModifiedBy>Malik, Fatima</cp:lastModifiedBy>
  <cp:lastPrinted>2020-03-15T13:53:14Z</cp:lastPrinted>
  <dcterms:created xsi:type="dcterms:W3CDTF">2017-11-06T16:38:09Z</dcterms:created>
  <dcterms:modified xsi:type="dcterms:W3CDTF">2020-04-01T14:23:42Z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0x010100EEDBEE87B55B124C9B1BB1C141455D0F</vt:lpwstr>
  </property>
</Properties>
</file>